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GoBus V 2.0\07 Procurement\2025 SFY Procurement\2025 Service Expansion RFP\2025 Expansion RFP Document\"/>
    </mc:Choice>
  </mc:AlternateContent>
  <bookViews>
    <workbookView xWindow="0" yWindow="0" windowWidth="14370" windowHeight="11055"/>
  </bookViews>
  <sheets>
    <sheet name="Instructions" sheetId="6" r:id="rId1"/>
    <sheet name="1a. Toledo Cincy" sheetId="15" r:id="rId2"/>
    <sheet name="1b. Toledo Cincy" sheetId="12" r:id="rId3"/>
    <sheet name="2. Toledo Columbus " sheetId="11" r:id="rId4"/>
    <sheet name="3. Toledo Ashtabula" sheetId="13" r:id="rId5"/>
    <sheet name="4. Columbus Pittsburgh" sheetId="1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4" l="1"/>
  <c r="D9" i="11" l="1"/>
  <c r="D9" i="15"/>
  <c r="D9" i="13" l="1"/>
  <c r="D9" i="12"/>
  <c r="D7" i="15"/>
  <c r="D7" i="14"/>
  <c r="D13" i="13"/>
  <c r="D7" i="13"/>
  <c r="D7" i="12"/>
  <c r="D7" i="11"/>
  <c r="D13" i="15" l="1"/>
  <c r="D13" i="14"/>
  <c r="D13" i="12"/>
  <c r="D13" i="11"/>
</calcChain>
</file>

<file path=xl/sharedStrings.xml><?xml version="1.0" encoding="utf-8"?>
<sst xmlns="http://schemas.openxmlformats.org/spreadsheetml/2006/main" count="153" uniqueCount="99">
  <si>
    <t>INSTRUCTIONS FOR FILLING OUT COST PROPOSAL SUMMARY WORKSHEET</t>
  </si>
  <si>
    <t xml:space="preserve">•This Worksheet is designed to help Service Providers illustrate costs for each Expansion Route in a Mileage Reimbursement Contract structure. Respondents need to complete three tabs: Vehicle Operations, Vehicle Maintenance, and General Administration. </t>
  </si>
  <si>
    <t>•A complete worksheet must be submitted for each Expansion Route Option you are bidding. on.</t>
  </si>
  <si>
    <t xml:space="preserve">•Respondents must fill out the correct cost worksheet for each route. </t>
  </si>
  <si>
    <r>
      <t xml:space="preserve">•Submit all complete Cost Proposal Summary Worksheets via the submission procedure described in the Application by the Application Deadline:  </t>
    </r>
    <r>
      <rPr>
        <b/>
        <sz val="11"/>
        <color theme="1"/>
        <rFont val="Trebuchet MS"/>
        <family val="2"/>
      </rPr>
      <t>3:00PM EST, August 1, 2025</t>
    </r>
  </si>
  <si>
    <t>COSTS TO CONSIDER WHEN CALCULATING COST PER MILE FOR EACH EXPANSION ROUTE</t>
  </si>
  <si>
    <t>Vehicle Operations</t>
  </si>
  <si>
    <r>
      <t>·</t>
    </r>
    <r>
      <rPr>
        <sz val="7"/>
        <color theme="1"/>
        <rFont val="Times New Roman"/>
        <family val="1"/>
      </rPr>
      <t xml:space="preserve">         </t>
    </r>
    <r>
      <rPr>
        <sz val="11"/>
        <color theme="1"/>
        <rFont val="Trebuchet MS"/>
        <family val="2"/>
      </rPr>
      <t>Labor</t>
    </r>
  </si>
  <si>
    <r>
      <t>o</t>
    </r>
    <r>
      <rPr>
        <sz val="7"/>
        <color theme="1"/>
        <rFont val="Times New Roman"/>
        <family val="1"/>
      </rPr>
      <t xml:space="preserve">   </t>
    </r>
    <r>
      <rPr>
        <sz val="11"/>
        <color theme="1"/>
        <rFont val="Trebuchet MS"/>
        <family val="2"/>
      </rPr>
      <t>Operator’s Salary</t>
    </r>
  </si>
  <si>
    <r>
      <t>o</t>
    </r>
    <r>
      <rPr>
        <sz val="7"/>
        <color theme="1"/>
        <rFont val="Times New Roman"/>
        <family val="1"/>
      </rPr>
      <t xml:space="preserve">   </t>
    </r>
    <r>
      <rPr>
        <sz val="11"/>
        <color theme="1"/>
        <rFont val="Trebuchet MS"/>
        <family val="2"/>
      </rPr>
      <t>Other Salaries &amp; Wages (Dispatchers)</t>
    </r>
  </si>
  <si>
    <r>
      <t>·</t>
    </r>
    <r>
      <rPr>
        <sz val="7"/>
        <color theme="1"/>
        <rFont val="Times New Roman"/>
        <family val="1"/>
      </rPr>
      <t xml:space="preserve">         </t>
    </r>
    <r>
      <rPr>
        <sz val="11"/>
        <color theme="1"/>
        <rFont val="Trebuchet MS"/>
        <family val="2"/>
      </rPr>
      <t>Fringes</t>
    </r>
  </si>
  <si>
    <r>
      <t>o</t>
    </r>
    <r>
      <rPr>
        <sz val="7"/>
        <color theme="1"/>
        <rFont val="Times New Roman"/>
        <family val="1"/>
      </rPr>
      <t xml:space="preserve">   </t>
    </r>
    <r>
      <rPr>
        <sz val="11"/>
        <color theme="1"/>
        <rFont val="Trebuchet MS"/>
        <family val="2"/>
      </rPr>
      <t>Fringe Benefits (Drivers &amp; Dispatchers)</t>
    </r>
  </si>
  <si>
    <r>
      <t>·</t>
    </r>
    <r>
      <rPr>
        <sz val="7"/>
        <color theme="1"/>
        <rFont val="Times New Roman"/>
        <family val="1"/>
      </rPr>
      <t xml:space="preserve">         </t>
    </r>
    <r>
      <rPr>
        <sz val="11"/>
        <color theme="1"/>
        <rFont val="Trebuchet MS"/>
        <family val="2"/>
      </rPr>
      <t>Services</t>
    </r>
  </si>
  <si>
    <r>
      <t>o</t>
    </r>
    <r>
      <rPr>
        <sz val="7"/>
        <color theme="1"/>
        <rFont val="Times New Roman"/>
        <family val="1"/>
      </rPr>
      <t xml:space="preserve">   </t>
    </r>
    <r>
      <rPr>
        <sz val="11"/>
        <color theme="1"/>
        <rFont val="Trebuchet MS"/>
        <family val="2"/>
      </rPr>
      <t>Professional &amp; Tech Services (On-going technical assistance for maintenance software)</t>
    </r>
  </si>
  <si>
    <r>
      <t>·</t>
    </r>
    <r>
      <rPr>
        <sz val="7"/>
        <color theme="1"/>
        <rFont val="Times New Roman"/>
        <family val="1"/>
      </rPr>
      <t xml:space="preserve">         </t>
    </r>
    <r>
      <rPr>
        <sz val="11"/>
        <color theme="1"/>
        <rFont val="Trebuchet MS"/>
        <family val="2"/>
      </rPr>
      <t>Materials &amp; Supplies Consumed</t>
    </r>
  </si>
  <si>
    <r>
      <t>o</t>
    </r>
    <r>
      <rPr>
        <sz val="7"/>
        <color theme="1"/>
        <rFont val="Times New Roman"/>
        <family val="1"/>
      </rPr>
      <t xml:space="preserve">   </t>
    </r>
    <r>
      <rPr>
        <sz val="11"/>
        <color theme="1"/>
        <rFont val="Trebuchet MS"/>
        <family val="2"/>
      </rPr>
      <t>Fuels &amp; Lubricants (Fuel: diesel, gasoline, propane, etc.)</t>
    </r>
  </si>
  <si>
    <r>
      <t>o</t>
    </r>
    <r>
      <rPr>
        <sz val="7"/>
        <color theme="1"/>
        <rFont val="Times New Roman"/>
        <family val="1"/>
      </rPr>
      <t xml:space="preserve">   </t>
    </r>
    <r>
      <rPr>
        <sz val="11"/>
        <color theme="1"/>
        <rFont val="Trebuchet MS"/>
        <family val="2"/>
      </rPr>
      <t>Tires &amp; Tubes (Tires – New)</t>
    </r>
  </si>
  <si>
    <r>
      <t>o</t>
    </r>
    <r>
      <rPr>
        <sz val="7"/>
        <color theme="1"/>
        <rFont val="Times New Roman"/>
        <family val="1"/>
      </rPr>
      <t xml:space="preserve">   </t>
    </r>
    <r>
      <rPr>
        <sz val="11"/>
        <color theme="1"/>
        <rFont val="Trebuchet MS"/>
        <family val="2"/>
      </rPr>
      <t>Other Materials &amp; Supplies (Operating &amp; safety supplies, purchase of garage equipment)</t>
    </r>
  </si>
  <si>
    <r>
      <t>·</t>
    </r>
    <r>
      <rPr>
        <sz val="7"/>
        <color theme="1"/>
        <rFont val="Times New Roman"/>
        <family val="1"/>
      </rPr>
      <t xml:space="preserve">         </t>
    </r>
    <r>
      <rPr>
        <sz val="11"/>
        <color theme="1"/>
        <rFont val="Trebuchet MS"/>
        <family val="2"/>
      </rPr>
      <t>Taxes</t>
    </r>
  </si>
  <si>
    <r>
      <t>o</t>
    </r>
    <r>
      <rPr>
        <sz val="7"/>
        <color theme="1"/>
        <rFont val="Times New Roman"/>
        <family val="1"/>
      </rPr>
      <t xml:space="preserve">   </t>
    </r>
    <r>
      <rPr>
        <sz val="11"/>
        <color theme="1"/>
        <rFont val="Trebuchet MS"/>
        <family val="2"/>
      </rPr>
      <t>Vehicle Licensing and Registration Fees (For revenue service vehicles)</t>
    </r>
  </si>
  <si>
    <r>
      <t>o</t>
    </r>
    <r>
      <rPr>
        <sz val="7"/>
        <color theme="1"/>
        <rFont val="Times New Roman"/>
        <family val="1"/>
      </rPr>
      <t xml:space="preserve">   </t>
    </r>
    <r>
      <rPr>
        <sz val="11"/>
        <color theme="1"/>
        <rFont val="Trebuchet MS"/>
        <family val="2"/>
      </rPr>
      <t>Fuel/Lube Taxes (Sales &amp; excise taxes incurred on purchase of fuel and lubricants, credit fuel rebates)</t>
    </r>
  </si>
  <si>
    <r>
      <t>·</t>
    </r>
    <r>
      <rPr>
        <sz val="7"/>
        <color theme="1"/>
        <rFont val="Times New Roman"/>
        <family val="1"/>
      </rPr>
      <t xml:space="preserve">         </t>
    </r>
    <r>
      <rPr>
        <sz val="11"/>
        <color theme="1"/>
        <rFont val="Trebuchet MS"/>
        <family val="2"/>
      </rPr>
      <t>Purchased Transportation Service</t>
    </r>
  </si>
  <si>
    <r>
      <t>o</t>
    </r>
    <r>
      <rPr>
        <sz val="7"/>
        <color theme="1"/>
        <rFont val="Times New Roman"/>
        <family val="1"/>
      </rPr>
      <t xml:space="preserve">   </t>
    </r>
    <r>
      <rPr>
        <sz val="11"/>
        <color theme="1"/>
        <rFont val="Trebuchet MS"/>
        <family val="2"/>
      </rPr>
      <t>Purchased Transportation Service (Third Party service contract)</t>
    </r>
  </si>
  <si>
    <r>
      <t>·</t>
    </r>
    <r>
      <rPr>
        <sz val="7"/>
        <color theme="1"/>
        <rFont val="Times New Roman"/>
        <family val="1"/>
      </rPr>
      <t xml:space="preserve">         </t>
    </r>
    <r>
      <rPr>
        <sz val="11"/>
        <color theme="1"/>
        <rFont val="Trebuchet MS"/>
        <family val="2"/>
      </rPr>
      <t>Miscellaneous</t>
    </r>
  </si>
  <si>
    <r>
      <t>o</t>
    </r>
    <r>
      <rPr>
        <sz val="7"/>
        <color theme="1"/>
        <rFont val="Times New Roman"/>
        <family val="1"/>
      </rPr>
      <t xml:space="preserve">   </t>
    </r>
    <r>
      <rPr>
        <sz val="11"/>
        <color theme="1"/>
        <rFont val="Trebuchet MS"/>
        <family val="2"/>
      </rPr>
      <t>Miscellaneous Expenses (Parking fees, etc.)</t>
    </r>
  </si>
  <si>
    <r>
      <t>·</t>
    </r>
    <r>
      <rPr>
        <sz val="7"/>
        <color theme="1"/>
        <rFont val="Times New Roman"/>
        <family val="1"/>
      </rPr>
      <t xml:space="preserve">         </t>
    </r>
    <r>
      <rPr>
        <sz val="11"/>
        <color theme="1"/>
        <rFont val="Trebuchet MS"/>
        <family val="2"/>
      </rPr>
      <t>Leases &amp; Rentals</t>
    </r>
  </si>
  <si>
    <r>
      <t>o</t>
    </r>
    <r>
      <rPr>
        <sz val="7"/>
        <color theme="1"/>
        <rFont val="Times New Roman"/>
        <family val="1"/>
      </rPr>
      <t xml:space="preserve">   </t>
    </r>
    <r>
      <rPr>
        <sz val="11"/>
        <color theme="1"/>
        <rFont val="Trebuchet MS"/>
        <family val="2"/>
      </rPr>
      <t>Passenger Revenue Vehicles (Lease costs on vehicles used to transport passengers, may not be used if ownership of vehicle is transferred to system at end of lease)</t>
    </r>
  </si>
  <si>
    <r>
      <t>·</t>
    </r>
    <r>
      <rPr>
        <sz val="7"/>
        <color theme="1"/>
        <rFont val="Times New Roman"/>
        <family val="1"/>
      </rPr>
      <t xml:space="preserve">         </t>
    </r>
    <r>
      <rPr>
        <sz val="11"/>
        <color theme="1"/>
        <rFont val="Trebuchet MS"/>
        <family val="2"/>
      </rPr>
      <t>Other Costs (Costs that do not fit other categories)</t>
    </r>
  </si>
  <si>
    <t>Vehicle Maintenance</t>
  </si>
  <si>
    <r>
      <t>o</t>
    </r>
    <r>
      <rPr>
        <sz val="7"/>
        <color theme="1"/>
        <rFont val="Times New Roman"/>
        <family val="1"/>
      </rPr>
      <t xml:space="preserve">   </t>
    </r>
    <r>
      <rPr>
        <sz val="11"/>
        <color theme="1"/>
        <rFont val="Trebuchet MS"/>
        <family val="2"/>
      </rPr>
      <t>Other Salaries &amp; Wages (Mechanics &amp; bus washers)</t>
    </r>
  </si>
  <si>
    <r>
      <t>o</t>
    </r>
    <r>
      <rPr>
        <sz val="7"/>
        <color theme="1"/>
        <rFont val="Times New Roman"/>
        <family val="1"/>
      </rPr>
      <t xml:space="preserve">   </t>
    </r>
    <r>
      <rPr>
        <sz val="11"/>
        <color theme="1"/>
        <rFont val="Trebuchet MS"/>
        <family val="2"/>
      </rPr>
      <t>Fringe Benefits (Mechanics &amp; bus washers)</t>
    </r>
  </si>
  <si>
    <r>
      <t>o</t>
    </r>
    <r>
      <rPr>
        <sz val="7"/>
        <color theme="1"/>
        <rFont val="Times New Roman"/>
        <family val="1"/>
      </rPr>
      <t xml:space="preserve">   </t>
    </r>
    <r>
      <rPr>
        <sz val="11"/>
        <color theme="1"/>
        <rFont val="Trebuchet MS"/>
        <family val="2"/>
      </rPr>
      <t>Contract Maintenance Services (Repairs and oil changes done other than in-house)</t>
    </r>
  </si>
  <si>
    <r>
      <t>o</t>
    </r>
    <r>
      <rPr>
        <sz val="7"/>
        <color theme="1"/>
        <rFont val="Times New Roman"/>
        <family val="1"/>
      </rPr>
      <t xml:space="preserve">   </t>
    </r>
    <r>
      <rPr>
        <sz val="11"/>
        <color theme="1"/>
        <rFont val="Trebuchet MS"/>
        <family val="2"/>
      </rPr>
      <t>Fuels &amp; Lubricants (Fuel for service vehicles purchase of case of oil for in-house changes)</t>
    </r>
  </si>
  <si>
    <r>
      <t>o</t>
    </r>
    <r>
      <rPr>
        <sz val="7"/>
        <color theme="1"/>
        <rFont val="Times New Roman"/>
        <family val="1"/>
      </rPr>
      <t xml:space="preserve">   </t>
    </r>
    <r>
      <rPr>
        <sz val="11"/>
        <color theme="1"/>
        <rFont val="Trebuchet MS"/>
        <family val="2"/>
      </rPr>
      <t>Tires &amp; Tubes (Tires – repairs for revenue vehicles, vehicle washing, vehicle towing)</t>
    </r>
  </si>
  <si>
    <r>
      <t>o</t>
    </r>
    <r>
      <rPr>
        <sz val="7"/>
        <color theme="1"/>
        <rFont val="Times New Roman"/>
        <family val="1"/>
      </rPr>
      <t xml:space="preserve">   </t>
    </r>
    <r>
      <rPr>
        <sz val="11"/>
        <color theme="1"/>
        <rFont val="Trebuchet MS"/>
        <family val="2"/>
      </rPr>
      <t>Other Materials &amp; Supplies (Repairs example, other than tires, vehicle washing, vehicle towing)</t>
    </r>
  </si>
  <si>
    <r>
      <t>·</t>
    </r>
    <r>
      <rPr>
        <sz val="7"/>
        <color theme="1"/>
        <rFont val="Times New Roman"/>
        <family val="1"/>
      </rPr>
      <t xml:space="preserve">         </t>
    </r>
    <r>
      <rPr>
        <sz val="11"/>
        <color theme="1"/>
        <rFont val="Trebuchet MS"/>
        <family val="2"/>
      </rPr>
      <t>Utilities – Other than non-propulsion</t>
    </r>
  </si>
  <si>
    <r>
      <t>·</t>
    </r>
    <r>
      <rPr>
        <sz val="7"/>
        <color theme="1"/>
        <rFont val="Times New Roman"/>
        <family val="1"/>
      </rPr>
      <t xml:space="preserve">         </t>
    </r>
    <r>
      <rPr>
        <sz val="11"/>
        <color theme="1"/>
        <rFont val="Trebuchet MS"/>
        <family val="2"/>
      </rPr>
      <t>Casualty &amp; Liability Costs</t>
    </r>
  </si>
  <si>
    <r>
      <t>o</t>
    </r>
    <r>
      <rPr>
        <sz val="7"/>
        <color theme="1"/>
        <rFont val="Times New Roman"/>
        <family val="1"/>
      </rPr>
      <t xml:space="preserve">   </t>
    </r>
    <r>
      <rPr>
        <sz val="11"/>
        <color theme="1"/>
        <rFont val="Trebuchet MS"/>
        <family val="2"/>
      </rPr>
      <t>Premiums for Physical Damages (Premiums to insure vehicle, credit amounts recovered)</t>
    </r>
  </si>
  <si>
    <r>
      <t>o</t>
    </r>
    <r>
      <rPr>
        <sz val="7"/>
        <color theme="1"/>
        <rFont val="Times New Roman"/>
        <family val="1"/>
      </rPr>
      <t xml:space="preserve">   </t>
    </r>
    <r>
      <rPr>
        <sz val="11"/>
        <color theme="1"/>
        <rFont val="Trebuchet MS"/>
        <family val="2"/>
      </rPr>
      <t>Recoveries of PD</t>
    </r>
  </si>
  <si>
    <r>
      <t>o</t>
    </r>
    <r>
      <rPr>
        <sz val="7"/>
        <color theme="1"/>
        <rFont val="Times New Roman"/>
        <family val="1"/>
      </rPr>
      <t xml:space="preserve">   </t>
    </r>
    <r>
      <rPr>
        <sz val="11"/>
        <color theme="1"/>
        <rFont val="Trebuchet MS"/>
        <family val="2"/>
      </rPr>
      <t>Vehicle Licensing &amp; Registration Fees (For service vehicles)</t>
    </r>
  </si>
  <si>
    <r>
      <t>o</t>
    </r>
    <r>
      <rPr>
        <sz val="7"/>
        <color theme="1"/>
        <rFont val="Times New Roman"/>
        <family val="1"/>
      </rPr>
      <t xml:space="preserve">   </t>
    </r>
    <r>
      <rPr>
        <sz val="11"/>
        <color theme="1"/>
        <rFont val="Trebuchet MS"/>
        <family val="2"/>
      </rPr>
      <t>Engine Houses, Car Shops, Garage (Lease costs of maintenance facilities)</t>
    </r>
  </si>
  <si>
    <t>General Administration</t>
  </si>
  <si>
    <r>
      <t>o</t>
    </r>
    <r>
      <rPr>
        <sz val="7"/>
        <color theme="1"/>
        <rFont val="Times New Roman"/>
        <family val="1"/>
      </rPr>
      <t xml:space="preserve">   </t>
    </r>
    <r>
      <rPr>
        <sz val="11"/>
        <color theme="1"/>
        <rFont val="Trebuchet MS"/>
        <family val="2"/>
      </rPr>
      <t>Other Salaries &amp; Wages (Administrative &amp; Administrative Office Staff)</t>
    </r>
  </si>
  <si>
    <r>
      <t>o</t>
    </r>
    <r>
      <rPr>
        <sz val="7"/>
        <color theme="1"/>
        <rFont val="Times New Roman"/>
        <family val="1"/>
      </rPr>
      <t xml:space="preserve">   </t>
    </r>
    <r>
      <rPr>
        <sz val="11"/>
        <color theme="1"/>
        <rFont val="Trebuchet MS"/>
        <family val="2"/>
      </rPr>
      <t>Fringe Benefits ( Administrative)</t>
    </r>
  </si>
  <si>
    <r>
      <t>o</t>
    </r>
    <r>
      <rPr>
        <sz val="7"/>
        <color theme="1"/>
        <rFont val="Times New Roman"/>
        <family val="1"/>
      </rPr>
      <t xml:space="preserve">   </t>
    </r>
    <r>
      <rPr>
        <sz val="11"/>
        <color theme="1"/>
        <rFont val="Trebuchet MS"/>
        <family val="2"/>
      </rPr>
      <t>Management Services (Profit line)</t>
    </r>
  </si>
  <si>
    <r>
      <t>o</t>
    </r>
    <r>
      <rPr>
        <sz val="7"/>
        <color theme="1"/>
        <rFont val="Times New Roman"/>
        <family val="1"/>
      </rPr>
      <t xml:space="preserve">   </t>
    </r>
    <r>
      <rPr>
        <sz val="11"/>
        <color theme="1"/>
        <rFont val="Trebuchet MS"/>
        <family val="2"/>
      </rPr>
      <t>Advertising Fees (Advertising provided by an ad agency</t>
    </r>
  </si>
  <si>
    <r>
      <t>o</t>
    </r>
    <r>
      <rPr>
        <sz val="7"/>
        <color theme="1"/>
        <rFont val="Times New Roman"/>
        <family val="1"/>
      </rPr>
      <t xml:space="preserve">   </t>
    </r>
    <r>
      <rPr>
        <sz val="11"/>
        <color theme="1"/>
        <rFont val="Trebuchet MS"/>
        <family val="2"/>
      </rPr>
      <t>Professional &amp; Tech Services (IT fees, auditors, accountants, attorneys, mgt. consultants, drug &amp; alcohol consortium charges)</t>
    </r>
  </si>
  <si>
    <r>
      <t>o</t>
    </r>
    <r>
      <rPr>
        <sz val="7"/>
        <color theme="1"/>
        <rFont val="Times New Roman"/>
        <family val="1"/>
      </rPr>
      <t xml:space="preserve">   </t>
    </r>
    <r>
      <rPr>
        <sz val="11"/>
        <color theme="1"/>
        <rFont val="Trebuchet MS"/>
        <family val="2"/>
      </rPr>
      <t>Temporary Help (Workforce services, account temps, not permanent employees)</t>
    </r>
  </si>
  <si>
    <r>
      <t>o</t>
    </r>
    <r>
      <rPr>
        <sz val="7"/>
        <color theme="1"/>
        <rFont val="Times New Roman"/>
        <family val="1"/>
      </rPr>
      <t xml:space="preserve">   </t>
    </r>
    <r>
      <rPr>
        <sz val="11"/>
        <color theme="1"/>
        <rFont val="Trebuchet MS"/>
        <family val="2"/>
      </rPr>
      <t>Contract Maintenance Services (Maintenance &amp; repair of copier, office or computer equipment)</t>
    </r>
  </si>
  <si>
    <r>
      <t>o</t>
    </r>
    <r>
      <rPr>
        <sz val="7"/>
        <color theme="1"/>
        <rFont val="Times New Roman"/>
        <family val="1"/>
      </rPr>
      <t xml:space="preserve">   </t>
    </r>
    <r>
      <rPr>
        <sz val="11"/>
        <color theme="1"/>
        <rFont val="Trebuchet MS"/>
        <family val="2"/>
      </rPr>
      <t>Custodial Services (If paying to have facility cleaned by janitorial service)</t>
    </r>
  </si>
  <si>
    <r>
      <t>o</t>
    </r>
    <r>
      <rPr>
        <sz val="7"/>
        <color theme="1"/>
        <rFont val="Times New Roman"/>
        <family val="1"/>
      </rPr>
      <t xml:space="preserve">   </t>
    </r>
    <r>
      <rPr>
        <sz val="11"/>
        <color theme="1"/>
        <rFont val="Trebuchet MS"/>
        <family val="2"/>
      </rPr>
      <t>Other Services (Safety services, monthly charge for security system, D&amp;A test, Hep. B shots, physical, BCI checks)</t>
    </r>
  </si>
  <si>
    <r>
      <t>o</t>
    </r>
    <r>
      <rPr>
        <sz val="7"/>
        <color theme="1"/>
        <rFont val="Times New Roman"/>
        <family val="1"/>
      </rPr>
      <t xml:space="preserve">   </t>
    </r>
    <r>
      <rPr>
        <sz val="11"/>
        <color theme="1"/>
        <rFont val="Trebuchet MS"/>
        <family val="2"/>
      </rPr>
      <t>Fuels &amp; Lubricants (Fuel for administrative vehicles)</t>
    </r>
  </si>
  <si>
    <r>
      <t>o</t>
    </r>
    <r>
      <rPr>
        <sz val="7"/>
        <color theme="1"/>
        <rFont val="Times New Roman"/>
        <family val="1"/>
      </rPr>
      <t xml:space="preserve">   </t>
    </r>
    <r>
      <rPr>
        <sz val="11"/>
        <color theme="1"/>
        <rFont val="Trebuchet MS"/>
        <family val="2"/>
      </rPr>
      <t>Tires &amp; Tubes (Tires for administrative vehicles)</t>
    </r>
  </si>
  <si>
    <r>
      <t>o</t>
    </r>
    <r>
      <rPr>
        <sz val="7"/>
        <color theme="1"/>
        <rFont val="Times New Roman"/>
        <family val="1"/>
      </rPr>
      <t xml:space="preserve">   </t>
    </r>
    <r>
      <rPr>
        <sz val="11"/>
        <color theme="1"/>
        <rFont val="Trebuchet MS"/>
        <family val="2"/>
      </rPr>
      <t>Other Materials &amp; Supplies (Office supplies, postage, purchase of new office equipment)</t>
    </r>
  </si>
  <si>
    <r>
      <t>·</t>
    </r>
    <r>
      <rPr>
        <sz val="7"/>
        <color theme="1"/>
        <rFont val="Times New Roman"/>
        <family val="1"/>
      </rPr>
      <t xml:space="preserve">         </t>
    </r>
    <r>
      <rPr>
        <sz val="11"/>
        <color theme="1"/>
        <rFont val="Trebuchet MS"/>
        <family val="2"/>
      </rPr>
      <t>Utilities</t>
    </r>
  </si>
  <si>
    <r>
      <t>o</t>
    </r>
    <r>
      <rPr>
        <sz val="7"/>
        <color theme="1"/>
        <rFont val="Times New Roman"/>
        <family val="1"/>
      </rPr>
      <t xml:space="preserve">   </t>
    </r>
    <r>
      <rPr>
        <sz val="11"/>
        <color theme="1"/>
        <rFont val="Trebuchet MS"/>
        <family val="2"/>
      </rPr>
      <t>Utilities Other Than Non-Propulsion Power (Telephones, gas, electric, water &amp; sewage, pager and cell phone rental, trash collection)</t>
    </r>
  </si>
  <si>
    <r>
      <t>o</t>
    </r>
    <r>
      <rPr>
        <sz val="7"/>
        <color theme="1"/>
        <rFont val="Times New Roman"/>
        <family val="1"/>
      </rPr>
      <t xml:space="preserve">   </t>
    </r>
    <r>
      <rPr>
        <sz val="11"/>
        <color theme="1"/>
        <rFont val="Trebuchet MS"/>
        <family val="2"/>
      </rPr>
      <t>Premiums for Physical Damage (Premiums to insure facilities, credit amounts recovered)</t>
    </r>
  </si>
  <si>
    <r>
      <t>o</t>
    </r>
    <r>
      <rPr>
        <sz val="7"/>
        <color theme="1"/>
        <rFont val="Times New Roman"/>
        <family val="1"/>
      </rPr>
      <t xml:space="preserve">   </t>
    </r>
    <r>
      <rPr>
        <sz val="11"/>
        <color theme="1"/>
        <rFont val="Trebuchet MS"/>
        <family val="2"/>
      </rPr>
      <t>Recovery of PD</t>
    </r>
  </si>
  <si>
    <r>
      <t>o</t>
    </r>
    <r>
      <rPr>
        <sz val="7"/>
        <color theme="1"/>
        <rFont val="Times New Roman"/>
        <family val="1"/>
      </rPr>
      <t xml:space="preserve">   </t>
    </r>
    <r>
      <rPr>
        <sz val="11"/>
        <color theme="1"/>
        <rFont val="Trebuchet MS"/>
        <family val="2"/>
      </rPr>
      <t>Premium for Public Liability/Property Damage (Premiums to insure system against losses from liability for its acts which cause damage to the person or property of others when transit system is responsible)</t>
    </r>
  </si>
  <si>
    <r>
      <t>o</t>
    </r>
    <r>
      <rPr>
        <sz val="7"/>
        <color theme="1"/>
        <rFont val="Times New Roman"/>
        <family val="1"/>
      </rPr>
      <t xml:space="preserve">   </t>
    </r>
    <r>
      <rPr>
        <sz val="11"/>
        <color theme="1"/>
        <rFont val="Trebuchet MS"/>
        <family val="2"/>
      </rPr>
      <t>Premium for Other Corporate Insurance (Fidelity bonds – bonding of employees)</t>
    </r>
  </si>
  <si>
    <r>
      <t>o</t>
    </r>
    <r>
      <rPr>
        <sz val="7"/>
        <color theme="1"/>
        <rFont val="Times New Roman"/>
        <family val="1"/>
      </rPr>
      <t xml:space="preserve">   </t>
    </r>
    <r>
      <rPr>
        <sz val="11"/>
        <color theme="1"/>
        <rFont val="Trebuchet MS"/>
        <family val="2"/>
      </rPr>
      <t>Other Corporate Losses</t>
    </r>
  </si>
  <si>
    <r>
      <t>o</t>
    </r>
    <r>
      <rPr>
        <sz val="7"/>
        <color theme="1"/>
        <rFont val="Times New Roman"/>
        <family val="1"/>
      </rPr>
      <t xml:space="preserve">   </t>
    </r>
    <r>
      <rPr>
        <sz val="11"/>
        <color theme="1"/>
        <rFont val="Trebuchet MS"/>
        <family val="2"/>
      </rPr>
      <t>Recoveries of OCL</t>
    </r>
  </si>
  <si>
    <r>
      <t>o</t>
    </r>
    <r>
      <rPr>
        <sz val="7"/>
        <color theme="1"/>
        <rFont val="Times New Roman"/>
        <family val="1"/>
      </rPr>
      <t xml:space="preserve">   </t>
    </r>
    <r>
      <rPr>
        <sz val="11"/>
        <color theme="1"/>
        <rFont val="Trebuchet MS"/>
        <family val="2"/>
      </rPr>
      <t>Property Taxes</t>
    </r>
  </si>
  <si>
    <r>
      <t>o</t>
    </r>
    <r>
      <rPr>
        <sz val="7"/>
        <color theme="1"/>
        <rFont val="Times New Roman"/>
        <family val="1"/>
      </rPr>
      <t xml:space="preserve">   </t>
    </r>
    <r>
      <rPr>
        <sz val="11"/>
        <color theme="1"/>
        <rFont val="Trebuchet MS"/>
        <family val="2"/>
      </rPr>
      <t>Vehicle Licensing &amp; Registration Fees (For administrative vehicles)</t>
    </r>
  </si>
  <si>
    <r>
      <t>o</t>
    </r>
    <r>
      <rPr>
        <sz val="7"/>
        <color theme="1"/>
        <rFont val="Times New Roman"/>
        <family val="1"/>
      </rPr>
      <t xml:space="preserve">   </t>
    </r>
    <r>
      <rPr>
        <sz val="11"/>
        <color theme="1"/>
        <rFont val="Trebuchet MS"/>
        <family val="2"/>
      </rPr>
      <t>Fuel &amp; Lube Taxes (For administrative vehicles)</t>
    </r>
  </si>
  <si>
    <r>
      <t>o</t>
    </r>
    <r>
      <rPr>
        <sz val="7"/>
        <color theme="1"/>
        <rFont val="Times New Roman"/>
        <family val="1"/>
      </rPr>
      <t xml:space="preserve">   </t>
    </r>
    <r>
      <rPr>
        <sz val="11"/>
        <color theme="1"/>
        <rFont val="Trebuchet MS"/>
        <family val="2"/>
      </rPr>
      <t>Other Taxes (Related to administration)</t>
    </r>
  </si>
  <si>
    <r>
      <t>·</t>
    </r>
    <r>
      <rPr>
        <sz val="7"/>
        <color theme="1"/>
        <rFont val="Times New Roman"/>
        <family val="1"/>
      </rPr>
      <t xml:space="preserve">         </t>
    </r>
    <r>
      <rPr>
        <sz val="11"/>
        <color theme="1"/>
        <rFont val="Trebuchet MS"/>
        <family val="2"/>
      </rPr>
      <t>Purchased Transportation – Services</t>
    </r>
  </si>
  <si>
    <r>
      <t>·</t>
    </r>
    <r>
      <rPr>
        <sz val="7"/>
        <color theme="1"/>
        <rFont val="Times New Roman"/>
        <family val="1"/>
      </rPr>
      <t xml:space="preserve">         </t>
    </r>
    <r>
      <rPr>
        <sz val="11"/>
        <color theme="1"/>
        <rFont val="Trebuchet MS"/>
        <family val="2"/>
      </rPr>
      <t>Miscellaneous Expenses</t>
    </r>
  </si>
  <si>
    <r>
      <t>o</t>
    </r>
    <r>
      <rPr>
        <sz val="7"/>
        <color theme="1"/>
        <rFont val="Times New Roman"/>
        <family val="1"/>
      </rPr>
      <t xml:space="preserve">   </t>
    </r>
    <r>
      <rPr>
        <sz val="11"/>
        <color theme="1"/>
        <rFont val="Trebuchet MS"/>
        <family val="2"/>
      </rPr>
      <t>Dues &amp; Subscriptions (Memberships &amp; publications – only 90% of OPTA &amp; APTA is allowable)</t>
    </r>
  </si>
  <si>
    <r>
      <t>o</t>
    </r>
    <r>
      <rPr>
        <sz val="7"/>
        <color theme="1"/>
        <rFont val="Times New Roman"/>
        <family val="1"/>
      </rPr>
      <t xml:space="preserve">   </t>
    </r>
    <r>
      <rPr>
        <sz val="11"/>
        <color theme="1"/>
        <rFont val="Trebuchet MS"/>
        <family val="2"/>
      </rPr>
      <t>Travel &amp; Meetings (Costs associated with meetings &amp; conferences, driver meal reimbursement for out of county trips if agency policy)</t>
    </r>
  </si>
  <si>
    <r>
      <t>o</t>
    </r>
    <r>
      <rPr>
        <sz val="7"/>
        <color theme="1"/>
        <rFont val="Times New Roman"/>
        <family val="1"/>
      </rPr>
      <t xml:space="preserve">   </t>
    </r>
    <r>
      <rPr>
        <sz val="11"/>
        <color theme="1"/>
        <rFont val="Trebuchet MS"/>
        <family val="2"/>
      </rPr>
      <t>Bridge, Tunnel &amp; Highway Tolls</t>
    </r>
  </si>
  <si>
    <r>
      <t>o</t>
    </r>
    <r>
      <rPr>
        <sz val="7"/>
        <color theme="1"/>
        <rFont val="Times New Roman"/>
        <family val="1"/>
      </rPr>
      <t xml:space="preserve">   </t>
    </r>
    <r>
      <rPr>
        <sz val="11"/>
        <color theme="1"/>
        <rFont val="Trebuchet MS"/>
        <family val="2"/>
      </rPr>
      <t>Advertising, Promotion, Media (Brochures, marketing systems, advertising for hiring, public notices)</t>
    </r>
  </si>
  <si>
    <r>
      <t>o</t>
    </r>
    <r>
      <rPr>
        <sz val="7"/>
        <color theme="1"/>
        <rFont val="Times New Roman"/>
        <family val="1"/>
      </rPr>
      <t xml:space="preserve">   </t>
    </r>
    <r>
      <rPr>
        <sz val="11"/>
        <color theme="1"/>
        <rFont val="Trebuchet MS"/>
        <family val="2"/>
      </rPr>
      <t>Other Miscellaneous Expenses (Copying, Staff Recognition)</t>
    </r>
  </si>
  <si>
    <r>
      <t>·</t>
    </r>
    <r>
      <rPr>
        <sz val="7"/>
        <color theme="1"/>
        <rFont val="Times New Roman"/>
        <family val="1"/>
      </rPr>
      <t xml:space="preserve">         </t>
    </r>
    <r>
      <rPr>
        <sz val="11"/>
        <color theme="1"/>
        <rFont val="Trebuchet MS"/>
        <family val="2"/>
      </rPr>
      <t>Interest Expense (ONLY SHORT-TERM must meet conditions in Attachment S-A of the Rural Transit Manual</t>
    </r>
  </si>
  <si>
    <r>
      <t>·</t>
    </r>
    <r>
      <rPr>
        <sz val="7"/>
        <color theme="1"/>
        <rFont val="Times New Roman"/>
        <family val="1"/>
      </rPr>
      <t xml:space="preserve">         </t>
    </r>
    <r>
      <rPr>
        <sz val="11"/>
        <color theme="1"/>
        <rFont val="Trebuchet MS"/>
        <family val="2"/>
      </rPr>
      <t>Lease &amp; Rentals</t>
    </r>
  </si>
  <si>
    <r>
      <t>o</t>
    </r>
    <r>
      <rPr>
        <sz val="7"/>
        <color theme="1"/>
        <rFont val="Times New Roman"/>
        <family val="1"/>
      </rPr>
      <t xml:space="preserve">   </t>
    </r>
    <r>
      <rPr>
        <sz val="11"/>
        <color theme="1"/>
        <rFont val="Trebuchet MS"/>
        <family val="2"/>
      </rPr>
      <t>Service Vehicles (Lease costs of vehicle not used to transport passengers)</t>
    </r>
  </si>
  <si>
    <r>
      <t>o</t>
    </r>
    <r>
      <rPr>
        <sz val="7"/>
        <color theme="1"/>
        <rFont val="Times New Roman"/>
        <family val="1"/>
      </rPr>
      <t xml:space="preserve">   </t>
    </r>
    <r>
      <rPr>
        <sz val="11"/>
        <color theme="1"/>
        <rFont val="Trebuchet MS"/>
        <family val="2"/>
      </rPr>
      <t>Other General Admin. Facilities (Leas costs of office facilities, equipment, and furnishings)</t>
    </r>
  </si>
  <si>
    <r>
      <t>·</t>
    </r>
    <r>
      <rPr>
        <sz val="7"/>
        <color theme="1"/>
        <rFont val="Times New Roman"/>
        <family val="1"/>
      </rPr>
      <t xml:space="preserve">         </t>
    </r>
    <r>
      <rPr>
        <sz val="11"/>
        <color theme="1"/>
        <rFont val="Trebuchet MS"/>
        <family val="2"/>
      </rPr>
      <t>Depreciation &amp; Amortization</t>
    </r>
  </si>
  <si>
    <r>
      <t>o</t>
    </r>
    <r>
      <rPr>
        <sz val="7"/>
        <color theme="1"/>
        <rFont val="Times New Roman"/>
        <family val="1"/>
      </rPr>
      <t xml:space="preserve">   </t>
    </r>
    <r>
      <rPr>
        <sz val="11"/>
        <color theme="1"/>
        <rFont val="Trebuchet MS"/>
        <family val="2"/>
      </rPr>
      <t>Depreciation Service Vehicles (Only vehicles purchased with local funds can be depreciated using straight line depreciation)</t>
    </r>
  </si>
  <si>
    <r>
      <t>·</t>
    </r>
    <r>
      <rPr>
        <sz val="7"/>
        <color theme="1"/>
        <rFont val="Times New Roman"/>
        <family val="1"/>
      </rPr>
      <t xml:space="preserve">         </t>
    </r>
    <r>
      <rPr>
        <sz val="11"/>
        <color theme="1"/>
        <rFont val="Trebuchet MS"/>
        <family val="2"/>
      </rPr>
      <t>Other Costs (In-Kind costs for payment to county, city agency support that are not direct charges)</t>
    </r>
  </si>
  <si>
    <t>COST SUMMARY - TOLEDO - CINCINNATI</t>
  </si>
  <si>
    <t>Cost per mile calculation</t>
  </si>
  <si>
    <t>Total Vehicle Operations Costs =</t>
  </si>
  <si>
    <t>The bidder will be held to this cost per mile rate for the 30 month period of performance, but the costs in the boxes to the left should only be for calendar year 2026.</t>
  </si>
  <si>
    <t>Total Vehicle Maintenance Costs =</t>
  </si>
  <si>
    <t>General Administration Costs =</t>
  </si>
  <si>
    <t>Total Costs =</t>
  </si>
  <si>
    <t>Total Proposed Miles for Route Option =</t>
  </si>
  <si>
    <t>Proposed Cost Per Mile =</t>
  </si>
  <si>
    <t>Total Costs/Total Proposed Miles</t>
  </si>
  <si>
    <t>Total Route Cost =</t>
  </si>
  <si>
    <t>COST SUMMARY - TOLEDO - COLUMBUS</t>
  </si>
  <si>
    <t>COST SUMMARY - TOLEDO - ASHTABULA</t>
  </si>
  <si>
    <t>COST SUMMARY - COLUMBUS - PITTSBURGH</t>
  </si>
  <si>
    <t>math = (301*4)*365 =439,460</t>
  </si>
  <si>
    <t>math = (301*2)*365 =219,730</t>
  </si>
  <si>
    <t>math = (158*2)*365 =115,340</t>
  </si>
  <si>
    <t>math = (218*2)*365 =156,140</t>
  </si>
  <si>
    <t>math = (186*2)*365 =135,780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</si>
</sst>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13" x14ac:knownFonts="1">
    <font>
      <sz val="11"/>
      <color theme="1"/>
      <name val="Calibri"/>
      <family val="2"/>
      <scheme val="minor"/>
    </font>
    <font>
      <sz val="11"/>
      <color theme="1"/>
      <name val="Franklin Gothic Book"/>
      <family val="2"/>
    </font>
    <font>
      <sz val="11"/>
      <color theme="1"/>
      <name val="Calibri"/>
      <family val="2"/>
      <scheme val="minor"/>
    </font>
    <font>
      <sz val="11"/>
      <color theme="1"/>
      <name val="Trebuchet MS"/>
      <family val="2"/>
    </font>
    <font>
      <b/>
      <sz val="11"/>
      <color theme="1"/>
      <name val="Trebuchet MS"/>
      <family val="2"/>
    </font>
    <font>
      <sz val="11"/>
      <color theme="1"/>
      <name val="Symbol"/>
      <family val="1"/>
      <charset val="2"/>
    </font>
    <font>
      <sz val="7"/>
      <color theme="1"/>
      <name val="Times New Roman"/>
      <family val="1"/>
    </font>
    <font>
      <sz val="11"/>
      <color theme="1"/>
      <name val="Courier New"/>
      <family val="3"/>
    </font>
    <font>
      <b/>
      <u/>
      <sz val="11"/>
      <color theme="1"/>
      <name val="Trebuchet MS"/>
      <family val="2"/>
    </font>
    <font>
      <b/>
      <i/>
      <sz val="12"/>
      <color theme="1"/>
      <name val="Trebuchet MS"/>
      <family val="2"/>
    </font>
    <font>
      <b/>
      <sz val="11"/>
      <color theme="1"/>
      <name val="Calibri"/>
      <family val="2"/>
      <scheme val="minor"/>
    </font>
    <font>
      <b/>
      <u/>
      <sz val="14"/>
      <color theme="1"/>
      <name val="Trebuchet MS"/>
      <family val="2"/>
    </font>
    <font>
      <b/>
      <sz val="14"/>
      <color theme="1"/>
      <name val="Trebuchet MS"/>
      <family val="2"/>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8">
    <border>
      <left/>
      <right/>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auto="1"/>
      </top>
      <bottom/>
      <diagonal/>
    </border>
    <border>
      <left/>
      <right style="thin">
        <color indexed="64"/>
      </right>
      <top/>
      <bottom style="thin">
        <color auto="1"/>
      </bottom>
      <diagonal/>
    </border>
    <border>
      <left/>
      <right style="thin">
        <color indexed="64"/>
      </right>
      <top/>
      <bottom/>
      <diagonal/>
    </border>
    <border>
      <left/>
      <right style="thin">
        <color indexed="64"/>
      </right>
      <top style="thin">
        <color auto="1"/>
      </top>
      <bottom/>
      <diagonal/>
    </border>
  </borders>
  <cellStyleXfs count="3">
    <xf numFmtId="0" fontId="0" fillId="0" borderId="0"/>
    <xf numFmtId="44" fontId="2" fillId="0" borderId="0" applyFont="0" applyFill="0" applyBorder="0" applyAlignment="0" applyProtection="0"/>
    <xf numFmtId="43" fontId="2" fillId="0" borderId="0" applyFont="0" applyFill="0" applyBorder="0" applyAlignment="0" applyProtection="0"/>
  </cellStyleXfs>
  <cellXfs count="36">
    <xf numFmtId="0" fontId="0" fillId="0" borderId="0" xfId="0"/>
    <xf numFmtId="0" fontId="1" fillId="0" borderId="0" xfId="0" applyFont="1"/>
    <xf numFmtId="0" fontId="1" fillId="0" borderId="0" xfId="0" applyFont="1" applyAlignment="1">
      <alignment wrapText="1"/>
    </xf>
    <xf numFmtId="0" fontId="0" fillId="0" borderId="0" xfId="0" applyAlignment="1">
      <alignment horizontal="left" vertical="top"/>
    </xf>
    <xf numFmtId="0" fontId="3" fillId="0" borderId="0" xfId="0" applyFont="1" applyAlignment="1">
      <alignment vertical="center"/>
    </xf>
    <xf numFmtId="0" fontId="5" fillId="0" borderId="0" xfId="0" applyFont="1" applyAlignment="1">
      <alignment horizontal="left" vertical="center" indent="5"/>
    </xf>
    <xf numFmtId="0" fontId="7" fillId="0" borderId="0" xfId="0" applyFont="1" applyAlignment="1">
      <alignment horizontal="left" vertical="center" indent="10"/>
    </xf>
    <xf numFmtId="0" fontId="8" fillId="0" borderId="0" xfId="0" applyFont="1" applyAlignment="1">
      <alignment vertical="center"/>
    </xf>
    <xf numFmtId="0" fontId="9" fillId="0" borderId="0" xfId="0" applyFont="1" applyAlignment="1">
      <alignment vertical="center"/>
    </xf>
    <xf numFmtId="0" fontId="4" fillId="0" borderId="0" xfId="0" applyFont="1" applyAlignment="1">
      <alignment vertical="center"/>
    </xf>
    <xf numFmtId="0" fontId="0" fillId="0" borderId="0" xfId="0" applyAlignment="1">
      <alignment horizontal="center"/>
    </xf>
    <xf numFmtId="44" fontId="0" fillId="0" borderId="0" xfId="1" applyFont="1" applyFill="1" applyBorder="1" applyAlignment="1">
      <alignment horizontal="center"/>
    </xf>
    <xf numFmtId="0" fontId="12" fillId="0" borderId="0" xfId="0" applyFont="1"/>
    <xf numFmtId="0" fontId="12" fillId="0" borderId="0" xfId="0" applyFont="1" applyAlignment="1">
      <alignment horizontal="center"/>
    </xf>
    <xf numFmtId="0" fontId="10" fillId="0" borderId="4" xfId="0" applyFont="1" applyBorder="1"/>
    <xf numFmtId="0" fontId="0" fillId="0" borderId="4" xfId="0" applyBorder="1" applyAlignment="1">
      <alignment horizontal="center"/>
    </xf>
    <xf numFmtId="0" fontId="0" fillId="0" borderId="4" xfId="0" applyBorder="1"/>
    <xf numFmtId="0" fontId="0" fillId="0" borderId="7" xfId="0" applyBorder="1"/>
    <xf numFmtId="0" fontId="0" fillId="0" borderId="6" xfId="0" applyBorder="1"/>
    <xf numFmtId="0" fontId="0" fillId="0" borderId="2" xfId="0" applyBorder="1"/>
    <xf numFmtId="0" fontId="0" fillId="0" borderId="3" xfId="0" applyBorder="1" applyAlignment="1">
      <alignment horizontal="center"/>
    </xf>
    <xf numFmtId="44" fontId="0" fillId="0" borderId="0" xfId="0" applyNumberFormat="1" applyAlignment="1">
      <alignment horizontal="center"/>
    </xf>
    <xf numFmtId="0" fontId="0" fillId="0" borderId="1" xfId="0" applyBorder="1"/>
    <xf numFmtId="0" fontId="0" fillId="0" borderId="3" xfId="0" applyBorder="1"/>
    <xf numFmtId="0" fontId="0" fillId="0" borderId="5" xfId="0" applyBorder="1"/>
    <xf numFmtId="0" fontId="0" fillId="0" borderId="0" xfId="0" applyAlignment="1">
      <alignment horizontal="left"/>
    </xf>
    <xf numFmtId="164" fontId="0" fillId="0" borderId="3" xfId="2" applyNumberFormat="1" applyFont="1" applyFill="1" applyBorder="1" applyAlignment="1">
      <alignment horizontal="center"/>
    </xf>
    <xf numFmtId="44" fontId="0" fillId="3" borderId="0" xfId="1" applyFont="1" applyFill="1" applyBorder="1" applyAlignment="1">
      <alignment horizontal="center"/>
    </xf>
    <xf numFmtId="44" fontId="0" fillId="3" borderId="3" xfId="1" applyFont="1" applyFill="1" applyBorder="1" applyAlignment="1">
      <alignment horizontal="center"/>
    </xf>
    <xf numFmtId="0" fontId="0" fillId="0" borderId="0" xfId="0" applyAlignment="1">
      <alignment horizontal="right"/>
    </xf>
    <xf numFmtId="0" fontId="3" fillId="0" borderId="0" xfId="0" applyFont="1" applyAlignment="1">
      <alignment wrapText="1"/>
    </xf>
    <xf numFmtId="0" fontId="11" fillId="2" borderId="0" xfId="0" applyFont="1" applyFill="1"/>
    <xf numFmtId="0" fontId="3" fillId="0" borderId="0" xfId="0" applyFont="1" applyAlignment="1">
      <alignment horizontal="left" vertical="top" wrapText="1"/>
    </xf>
    <xf numFmtId="0" fontId="0" fillId="0" borderId="0" xfId="0" applyAlignment="1">
      <alignment horizontal="right"/>
    </xf>
    <xf numFmtId="0" fontId="0" fillId="0" borderId="2" xfId="0" applyBorder="1" applyAlignment="1">
      <alignment horizontal="right"/>
    </xf>
    <xf numFmtId="0" fontId="0" fillId="0" borderId="0" xfId="0" applyAlignment="1">
      <alignment horizontal="center" wrapText="1"/>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FDF66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tabSelected="1" workbookViewId="0">
      <selection sqref="A1:M1"/>
    </sheetView>
  </sheetViews>
  <sheetFormatPr defaultRowHeight="15" x14ac:dyDescent="0.25"/>
  <sheetData>
    <row r="1" spans="1:13" ht="18.75" x14ac:dyDescent="0.3">
      <c r="A1" s="31" t="s">
        <v>0</v>
      </c>
      <c r="B1" s="31"/>
      <c r="C1" s="31"/>
      <c r="D1" s="31"/>
      <c r="E1" s="31"/>
      <c r="F1" s="31"/>
      <c r="G1" s="31"/>
      <c r="H1" s="31"/>
      <c r="I1" s="31"/>
      <c r="J1" s="31"/>
      <c r="K1" s="31"/>
      <c r="L1" s="31"/>
      <c r="M1" s="31"/>
    </row>
    <row r="2" spans="1:13" ht="15.75" x14ac:dyDescent="0.3">
      <c r="A2" s="1"/>
      <c r="B2" s="1"/>
      <c r="C2" s="1"/>
      <c r="D2" s="1"/>
      <c r="E2" s="1"/>
      <c r="F2" s="1"/>
      <c r="G2" s="1"/>
      <c r="H2" s="1"/>
      <c r="I2" s="1"/>
      <c r="J2" s="1"/>
    </row>
    <row r="3" spans="1:13" ht="21" customHeight="1" x14ac:dyDescent="0.25">
      <c r="A3" s="30" t="s">
        <v>1</v>
      </c>
      <c r="B3" s="30"/>
      <c r="C3" s="30"/>
      <c r="D3" s="30"/>
      <c r="E3" s="30"/>
      <c r="F3" s="30"/>
      <c r="G3" s="30"/>
      <c r="H3" s="30"/>
      <c r="I3" s="30"/>
      <c r="J3" s="30"/>
    </row>
    <row r="4" spans="1:13" ht="30" customHeight="1" x14ac:dyDescent="0.25">
      <c r="A4" s="30"/>
      <c r="B4" s="30"/>
      <c r="C4" s="30"/>
      <c r="D4" s="30"/>
      <c r="E4" s="30"/>
      <c r="F4" s="30"/>
      <c r="G4" s="30"/>
      <c r="H4" s="30"/>
      <c r="I4" s="30"/>
      <c r="J4" s="30"/>
    </row>
    <row r="5" spans="1:13" ht="15.75" x14ac:dyDescent="0.3">
      <c r="A5" s="2"/>
      <c r="B5" s="2"/>
      <c r="C5" s="2"/>
      <c r="D5" s="2"/>
      <c r="E5" s="2"/>
      <c r="F5" s="2"/>
      <c r="G5" s="2"/>
      <c r="H5" s="2"/>
      <c r="I5" s="2"/>
      <c r="J5" s="2"/>
    </row>
    <row r="6" spans="1:13" ht="15" customHeight="1" x14ac:dyDescent="0.25">
      <c r="A6" s="32" t="s">
        <v>2</v>
      </c>
      <c r="B6" s="32"/>
      <c r="C6" s="32"/>
      <c r="D6" s="32"/>
      <c r="E6" s="32"/>
      <c r="F6" s="32"/>
      <c r="G6" s="32"/>
      <c r="H6" s="32"/>
      <c r="I6" s="32"/>
      <c r="J6" s="32"/>
    </row>
    <row r="7" spans="1:13" x14ac:dyDescent="0.25">
      <c r="A7" s="30" t="s">
        <v>3</v>
      </c>
      <c r="B7" s="30"/>
      <c r="C7" s="30"/>
      <c r="D7" s="30"/>
      <c r="E7" s="30"/>
      <c r="F7" s="30"/>
      <c r="G7" s="30"/>
      <c r="H7" s="30"/>
      <c r="I7" s="30"/>
      <c r="J7" s="30"/>
    </row>
    <row r="8" spans="1:13" x14ac:dyDescent="0.25">
      <c r="A8" s="30"/>
      <c r="B8" s="30"/>
      <c r="C8" s="30"/>
      <c r="D8" s="30"/>
      <c r="E8" s="30"/>
      <c r="F8" s="30"/>
      <c r="G8" s="30"/>
      <c r="H8" s="30"/>
      <c r="I8" s="30"/>
      <c r="J8" s="30"/>
    </row>
    <row r="9" spans="1:13" ht="15.75" x14ac:dyDescent="0.3">
      <c r="A9" s="1"/>
      <c r="B9" s="1"/>
      <c r="C9" s="1"/>
      <c r="D9" s="1"/>
      <c r="E9" s="1"/>
      <c r="F9" s="1"/>
      <c r="G9" s="1"/>
      <c r="H9" s="1"/>
      <c r="I9" s="1"/>
      <c r="J9" s="1"/>
    </row>
    <row r="10" spans="1:13" x14ac:dyDescent="0.25">
      <c r="A10" s="30" t="s">
        <v>4</v>
      </c>
      <c r="B10" s="30"/>
      <c r="C10" s="30"/>
      <c r="D10" s="30"/>
      <c r="E10" s="30"/>
      <c r="F10" s="30"/>
      <c r="G10" s="30"/>
      <c r="H10" s="30"/>
      <c r="I10" s="30"/>
      <c r="J10" s="30"/>
    </row>
    <row r="11" spans="1:13" x14ac:dyDescent="0.25">
      <c r="A11" s="30"/>
      <c r="B11" s="30"/>
      <c r="C11" s="30"/>
      <c r="D11" s="30"/>
      <c r="E11" s="30"/>
      <c r="F11" s="30"/>
      <c r="G11" s="30"/>
      <c r="H11" s="30"/>
      <c r="I11" s="30"/>
      <c r="J11" s="30"/>
    </row>
    <row r="13" spans="1:13" ht="18" customHeight="1" x14ac:dyDescent="0.25">
      <c r="A13" s="8" t="s">
        <v>5</v>
      </c>
      <c r="B13" s="3"/>
      <c r="C13" s="3"/>
      <c r="D13" s="3"/>
      <c r="E13" s="3"/>
      <c r="F13" s="3"/>
      <c r="G13" s="3"/>
      <c r="H13" s="3"/>
      <c r="I13" s="3"/>
      <c r="J13" s="3"/>
      <c r="K13" s="3"/>
      <c r="L13" s="3"/>
      <c r="M13" s="3"/>
    </row>
    <row r="14" spans="1:13" ht="16.5" customHeight="1" x14ac:dyDescent="0.25">
      <c r="A14" s="4"/>
      <c r="B14" s="3"/>
      <c r="C14" s="3"/>
      <c r="D14" s="3"/>
      <c r="E14" s="3"/>
      <c r="F14" s="3"/>
      <c r="G14" s="3"/>
      <c r="H14" s="3"/>
      <c r="I14" s="3"/>
      <c r="J14" s="3"/>
      <c r="K14" s="3"/>
      <c r="L14" s="3"/>
      <c r="M14" s="3"/>
    </row>
    <row r="15" spans="1:13" ht="16.5" customHeight="1" x14ac:dyDescent="0.25">
      <c r="A15" s="7" t="s">
        <v>6</v>
      </c>
      <c r="B15" s="3"/>
      <c r="C15" s="3"/>
      <c r="D15" s="3"/>
      <c r="E15" s="3"/>
      <c r="F15" s="3"/>
      <c r="G15" s="3"/>
      <c r="H15" s="3"/>
      <c r="I15" s="3"/>
      <c r="J15" s="3"/>
      <c r="K15" s="3"/>
      <c r="L15" s="3"/>
      <c r="M15" s="3"/>
    </row>
    <row r="16" spans="1:13" ht="16.5" customHeight="1" x14ac:dyDescent="0.25">
      <c r="A16" s="5" t="s">
        <v>7</v>
      </c>
      <c r="B16" s="3"/>
      <c r="C16" s="3"/>
      <c r="D16" s="3"/>
      <c r="E16" s="3"/>
      <c r="F16" s="3"/>
      <c r="G16" s="3"/>
      <c r="H16" s="3"/>
      <c r="I16" s="3"/>
      <c r="J16" s="3"/>
      <c r="K16" s="3"/>
      <c r="L16" s="3"/>
      <c r="M16" s="3"/>
    </row>
    <row r="17" spans="1:13" ht="16.5" customHeight="1" x14ac:dyDescent="0.25">
      <c r="A17" s="6" t="s">
        <v>8</v>
      </c>
      <c r="B17" s="3"/>
      <c r="C17" s="3"/>
      <c r="D17" s="3"/>
      <c r="E17" s="3"/>
      <c r="F17" s="3"/>
      <c r="G17" s="3"/>
      <c r="H17" s="3"/>
      <c r="I17" s="3"/>
      <c r="J17" s="3"/>
      <c r="K17" s="3"/>
      <c r="L17" s="3"/>
      <c r="M17" s="3"/>
    </row>
    <row r="18" spans="1:13" ht="16.5" customHeight="1" x14ac:dyDescent="0.25">
      <c r="A18" s="6" t="s">
        <v>9</v>
      </c>
      <c r="B18" s="3"/>
      <c r="C18" s="3"/>
      <c r="D18" s="3"/>
      <c r="E18" s="3"/>
      <c r="F18" s="3"/>
      <c r="G18" s="3"/>
      <c r="H18" s="3"/>
      <c r="I18" s="3"/>
      <c r="J18" s="3"/>
      <c r="K18" s="3"/>
      <c r="L18" s="3"/>
      <c r="M18" s="3"/>
    </row>
    <row r="19" spans="1:13" ht="16.5" customHeight="1" x14ac:dyDescent="0.25">
      <c r="A19" s="5" t="s">
        <v>10</v>
      </c>
      <c r="B19" s="3"/>
      <c r="C19" s="3"/>
      <c r="D19" s="3"/>
      <c r="E19" s="3"/>
      <c r="F19" s="3"/>
      <c r="G19" s="3"/>
      <c r="H19" s="3"/>
      <c r="I19" s="3"/>
      <c r="J19" s="3"/>
      <c r="K19" s="3"/>
      <c r="L19" s="3"/>
      <c r="M19" s="3"/>
    </row>
    <row r="20" spans="1:13" ht="16.5" customHeight="1" x14ac:dyDescent="0.25">
      <c r="A20" s="6" t="s">
        <v>11</v>
      </c>
      <c r="B20" s="3"/>
      <c r="C20" s="3"/>
      <c r="D20" s="3"/>
      <c r="E20" s="3"/>
      <c r="F20" s="3"/>
      <c r="G20" s="3"/>
      <c r="H20" s="3"/>
      <c r="I20" s="3"/>
      <c r="J20" s="3"/>
      <c r="K20" s="3"/>
      <c r="L20" s="3"/>
      <c r="M20" s="3"/>
    </row>
    <row r="21" spans="1:13" ht="16.5" customHeight="1" x14ac:dyDescent="0.25">
      <c r="A21" s="5" t="s">
        <v>12</v>
      </c>
      <c r="B21" s="3"/>
      <c r="C21" s="3"/>
      <c r="D21" s="3"/>
      <c r="E21" s="3"/>
      <c r="F21" s="3"/>
      <c r="G21" s="3"/>
      <c r="H21" s="3"/>
      <c r="I21" s="3"/>
      <c r="J21" s="3"/>
      <c r="K21" s="3"/>
      <c r="L21" s="3"/>
      <c r="M21" s="3"/>
    </row>
    <row r="22" spans="1:13" ht="16.5" customHeight="1" x14ac:dyDescent="0.25">
      <c r="A22" s="6" t="s">
        <v>13</v>
      </c>
      <c r="B22" s="3"/>
      <c r="C22" s="3"/>
      <c r="D22" s="3"/>
      <c r="E22" s="3"/>
      <c r="F22" s="3"/>
      <c r="G22" s="3"/>
      <c r="H22" s="3"/>
      <c r="I22" s="3"/>
      <c r="J22" s="3"/>
      <c r="K22" s="3"/>
      <c r="L22" s="3"/>
      <c r="M22" s="3"/>
    </row>
    <row r="23" spans="1:13" ht="16.5" customHeight="1" x14ac:dyDescent="0.25">
      <c r="A23" s="5" t="s">
        <v>14</v>
      </c>
      <c r="B23" s="3"/>
      <c r="C23" s="3"/>
      <c r="D23" s="3"/>
      <c r="E23" s="3"/>
      <c r="F23" s="3"/>
      <c r="G23" s="3"/>
      <c r="H23" s="3"/>
      <c r="I23" s="3"/>
      <c r="J23" s="3"/>
      <c r="K23" s="3"/>
      <c r="L23" s="3"/>
      <c r="M23" s="3"/>
    </row>
    <row r="24" spans="1:13" ht="16.5" customHeight="1" x14ac:dyDescent="0.25">
      <c r="A24" s="6" t="s">
        <v>15</v>
      </c>
      <c r="B24" s="3"/>
      <c r="C24" s="3"/>
      <c r="D24" s="3"/>
      <c r="E24" s="3"/>
      <c r="F24" s="3"/>
      <c r="G24" s="3"/>
      <c r="H24" s="3"/>
      <c r="I24" s="3"/>
      <c r="J24" s="3"/>
      <c r="K24" s="3"/>
      <c r="L24" s="3"/>
      <c r="M24" s="3"/>
    </row>
    <row r="25" spans="1:13" ht="16.5" customHeight="1" x14ac:dyDescent="0.25">
      <c r="A25" s="6" t="s">
        <v>16</v>
      </c>
      <c r="B25" s="3"/>
      <c r="C25" s="3"/>
      <c r="D25" s="3"/>
      <c r="E25" s="3"/>
      <c r="F25" s="3"/>
      <c r="G25" s="3"/>
      <c r="H25" s="3"/>
      <c r="I25" s="3"/>
      <c r="J25" s="3"/>
      <c r="K25" s="3"/>
      <c r="L25" s="3"/>
      <c r="M25" s="3"/>
    </row>
    <row r="26" spans="1:13" ht="16.5" customHeight="1" x14ac:dyDescent="0.25">
      <c r="A26" s="6" t="s">
        <v>17</v>
      </c>
      <c r="B26" s="3"/>
      <c r="C26" s="3"/>
      <c r="D26" s="3"/>
      <c r="E26" s="3"/>
      <c r="F26" s="3"/>
      <c r="G26" s="3"/>
      <c r="H26" s="3"/>
      <c r="I26" s="3"/>
      <c r="J26" s="3"/>
      <c r="K26" s="3"/>
      <c r="L26" s="3"/>
      <c r="M26" s="3"/>
    </row>
    <row r="27" spans="1:13" ht="16.5" customHeight="1" x14ac:dyDescent="0.25">
      <c r="A27" s="5" t="s">
        <v>18</v>
      </c>
      <c r="B27" s="3"/>
      <c r="C27" s="3"/>
      <c r="D27" s="3"/>
      <c r="E27" s="3"/>
      <c r="F27" s="3"/>
      <c r="G27" s="3"/>
      <c r="H27" s="3"/>
      <c r="I27" s="3"/>
      <c r="J27" s="3"/>
      <c r="K27" s="3"/>
      <c r="L27" s="3"/>
      <c r="M27" s="3"/>
    </row>
    <row r="28" spans="1:13" ht="16.5" customHeight="1" x14ac:dyDescent="0.25">
      <c r="A28" s="6" t="s">
        <v>19</v>
      </c>
      <c r="B28" s="3"/>
      <c r="C28" s="3"/>
      <c r="D28" s="3"/>
      <c r="E28" s="3"/>
      <c r="F28" s="3"/>
      <c r="G28" s="3"/>
      <c r="H28" s="3"/>
      <c r="I28" s="3"/>
      <c r="J28" s="3"/>
      <c r="K28" s="3"/>
      <c r="L28" s="3"/>
      <c r="M28" s="3"/>
    </row>
    <row r="29" spans="1:13" ht="16.5" customHeight="1" x14ac:dyDescent="0.25">
      <c r="A29" s="6" t="s">
        <v>20</v>
      </c>
      <c r="B29" s="3"/>
      <c r="C29" s="3"/>
      <c r="D29" s="3"/>
      <c r="E29" s="3"/>
      <c r="F29" s="3"/>
      <c r="G29" s="3"/>
      <c r="H29" s="3"/>
      <c r="I29" s="3"/>
      <c r="J29" s="3"/>
      <c r="K29" s="3"/>
      <c r="L29" s="3"/>
      <c r="M29" s="3"/>
    </row>
    <row r="30" spans="1:13" ht="16.5" customHeight="1" x14ac:dyDescent="0.25">
      <c r="A30" s="5" t="s">
        <v>21</v>
      </c>
      <c r="B30" s="3"/>
      <c r="C30" s="3"/>
      <c r="D30" s="3"/>
      <c r="E30" s="3"/>
      <c r="F30" s="3"/>
      <c r="G30" s="3"/>
      <c r="H30" s="3"/>
      <c r="I30" s="3"/>
      <c r="J30" s="3"/>
      <c r="K30" s="3"/>
      <c r="L30" s="3"/>
      <c r="M30" s="3"/>
    </row>
    <row r="31" spans="1:13" ht="16.5" customHeight="1" x14ac:dyDescent="0.25">
      <c r="A31" s="6" t="s">
        <v>22</v>
      </c>
      <c r="B31" s="3"/>
      <c r="C31" s="3"/>
      <c r="D31" s="3"/>
      <c r="E31" s="3"/>
      <c r="F31" s="3"/>
      <c r="G31" s="3"/>
      <c r="H31" s="3"/>
      <c r="I31" s="3"/>
      <c r="J31" s="3"/>
      <c r="K31" s="3"/>
      <c r="L31" s="3"/>
      <c r="M31" s="3"/>
    </row>
    <row r="32" spans="1:13" ht="16.5" customHeight="1" x14ac:dyDescent="0.25">
      <c r="A32" s="5" t="s">
        <v>23</v>
      </c>
      <c r="B32" s="3"/>
      <c r="C32" s="3"/>
      <c r="D32" s="3"/>
      <c r="E32" s="3"/>
      <c r="F32" s="3"/>
      <c r="G32" s="3"/>
      <c r="H32" s="3"/>
      <c r="I32" s="3"/>
      <c r="J32" s="3"/>
      <c r="K32" s="3"/>
      <c r="L32" s="3"/>
      <c r="M32" s="3"/>
    </row>
    <row r="33" spans="1:1" ht="16.5" customHeight="1" x14ac:dyDescent="0.25">
      <c r="A33" s="6" t="s">
        <v>24</v>
      </c>
    </row>
    <row r="34" spans="1:1" ht="16.5" customHeight="1" x14ac:dyDescent="0.25">
      <c r="A34" s="5" t="s">
        <v>25</v>
      </c>
    </row>
    <row r="35" spans="1:1" ht="16.5" customHeight="1" x14ac:dyDescent="0.25">
      <c r="A35" s="6" t="s">
        <v>26</v>
      </c>
    </row>
    <row r="36" spans="1:1" ht="16.5" customHeight="1" x14ac:dyDescent="0.25">
      <c r="A36" s="5" t="s">
        <v>27</v>
      </c>
    </row>
    <row r="37" spans="1:1" ht="16.5" customHeight="1" x14ac:dyDescent="0.25">
      <c r="A37" s="4"/>
    </row>
    <row r="38" spans="1:1" ht="16.5" customHeight="1" x14ac:dyDescent="0.25">
      <c r="A38" s="9" t="s">
        <v>28</v>
      </c>
    </row>
    <row r="39" spans="1:1" ht="16.5" customHeight="1" x14ac:dyDescent="0.25">
      <c r="A39" s="5" t="s">
        <v>7</v>
      </c>
    </row>
    <row r="40" spans="1:1" ht="16.5" customHeight="1" x14ac:dyDescent="0.25">
      <c r="A40" s="6" t="s">
        <v>29</v>
      </c>
    </row>
    <row r="41" spans="1:1" ht="16.5" customHeight="1" x14ac:dyDescent="0.25">
      <c r="A41" s="5" t="s">
        <v>10</v>
      </c>
    </row>
    <row r="42" spans="1:1" ht="16.5" customHeight="1" x14ac:dyDescent="0.25">
      <c r="A42" s="6" t="s">
        <v>30</v>
      </c>
    </row>
    <row r="43" spans="1:1" ht="16.5" customHeight="1" x14ac:dyDescent="0.25">
      <c r="A43" s="5" t="s">
        <v>12</v>
      </c>
    </row>
    <row r="44" spans="1:1" ht="16.5" customHeight="1" x14ac:dyDescent="0.25">
      <c r="A44" s="6" t="s">
        <v>31</v>
      </c>
    </row>
    <row r="45" spans="1:1" ht="16.5" customHeight="1" x14ac:dyDescent="0.25">
      <c r="A45" s="5" t="s">
        <v>14</v>
      </c>
    </row>
    <row r="46" spans="1:1" ht="16.5" customHeight="1" x14ac:dyDescent="0.25">
      <c r="A46" s="6" t="s">
        <v>32</v>
      </c>
    </row>
    <row r="47" spans="1:1" ht="16.5" customHeight="1" x14ac:dyDescent="0.25">
      <c r="A47" s="6" t="s">
        <v>33</v>
      </c>
    </row>
    <row r="48" spans="1:1" ht="16.5" customHeight="1" x14ac:dyDescent="0.25">
      <c r="A48" s="6" t="s">
        <v>34</v>
      </c>
    </row>
    <row r="49" spans="1:1" ht="16.5" customHeight="1" x14ac:dyDescent="0.25">
      <c r="A49" s="5" t="s">
        <v>35</v>
      </c>
    </row>
    <row r="50" spans="1:1" ht="16.5" customHeight="1" x14ac:dyDescent="0.25">
      <c r="A50" s="5" t="s">
        <v>36</v>
      </c>
    </row>
    <row r="51" spans="1:1" ht="16.5" customHeight="1" x14ac:dyDescent="0.25">
      <c r="A51" s="6" t="s">
        <v>37</v>
      </c>
    </row>
    <row r="52" spans="1:1" ht="16.5" customHeight="1" x14ac:dyDescent="0.25">
      <c r="A52" s="6" t="s">
        <v>38</v>
      </c>
    </row>
    <row r="53" spans="1:1" ht="16.5" customHeight="1" x14ac:dyDescent="0.25">
      <c r="A53" s="5" t="s">
        <v>18</v>
      </c>
    </row>
    <row r="54" spans="1:1" ht="16.5" customHeight="1" x14ac:dyDescent="0.25">
      <c r="A54" s="6" t="s">
        <v>39</v>
      </c>
    </row>
    <row r="55" spans="1:1" ht="16.5" customHeight="1" x14ac:dyDescent="0.25">
      <c r="A55" s="5" t="s">
        <v>25</v>
      </c>
    </row>
    <row r="56" spans="1:1" ht="16.5" customHeight="1" x14ac:dyDescent="0.25">
      <c r="A56" s="6" t="s">
        <v>40</v>
      </c>
    </row>
    <row r="57" spans="1:1" ht="16.5" customHeight="1" x14ac:dyDescent="0.25">
      <c r="A57" s="5" t="s">
        <v>27</v>
      </c>
    </row>
    <row r="58" spans="1:1" ht="16.5" customHeight="1" x14ac:dyDescent="0.25">
      <c r="A58" s="4"/>
    </row>
    <row r="59" spans="1:1" ht="16.5" customHeight="1" x14ac:dyDescent="0.25">
      <c r="A59" s="9" t="s">
        <v>41</v>
      </c>
    </row>
    <row r="60" spans="1:1" ht="16.5" customHeight="1" x14ac:dyDescent="0.25">
      <c r="A60" s="5" t="s">
        <v>7</v>
      </c>
    </row>
    <row r="61" spans="1:1" ht="16.5" customHeight="1" x14ac:dyDescent="0.25">
      <c r="A61" s="6" t="s">
        <v>42</v>
      </c>
    </row>
    <row r="62" spans="1:1" ht="16.5" customHeight="1" x14ac:dyDescent="0.25">
      <c r="A62" s="5" t="s">
        <v>10</v>
      </c>
    </row>
    <row r="63" spans="1:1" ht="16.5" customHeight="1" x14ac:dyDescent="0.25">
      <c r="A63" s="6" t="s">
        <v>43</v>
      </c>
    </row>
    <row r="64" spans="1:1" ht="16.5" customHeight="1" x14ac:dyDescent="0.25">
      <c r="A64" s="5" t="s">
        <v>12</v>
      </c>
    </row>
    <row r="65" spans="1:1" ht="16.5" customHeight="1" x14ac:dyDescent="0.25">
      <c r="A65" s="6" t="s">
        <v>44</v>
      </c>
    </row>
    <row r="66" spans="1:1" ht="16.5" customHeight="1" x14ac:dyDescent="0.25">
      <c r="A66" s="6" t="s">
        <v>45</v>
      </c>
    </row>
    <row r="67" spans="1:1" ht="16.5" customHeight="1" x14ac:dyDescent="0.25">
      <c r="A67" s="6" t="s">
        <v>46</v>
      </c>
    </row>
    <row r="68" spans="1:1" ht="16.5" customHeight="1" x14ac:dyDescent="0.25">
      <c r="A68" s="6" t="s">
        <v>47</v>
      </c>
    </row>
    <row r="69" spans="1:1" ht="16.5" customHeight="1" x14ac:dyDescent="0.25">
      <c r="A69" s="6" t="s">
        <v>48</v>
      </c>
    </row>
    <row r="70" spans="1:1" ht="16.5" customHeight="1" x14ac:dyDescent="0.25">
      <c r="A70" s="6" t="s">
        <v>49</v>
      </c>
    </row>
    <row r="71" spans="1:1" ht="16.5" customHeight="1" x14ac:dyDescent="0.25">
      <c r="A71" s="6" t="s">
        <v>50</v>
      </c>
    </row>
    <row r="72" spans="1:1" ht="16.5" customHeight="1" x14ac:dyDescent="0.25">
      <c r="A72" s="5" t="s">
        <v>14</v>
      </c>
    </row>
    <row r="73" spans="1:1" ht="16.5" customHeight="1" x14ac:dyDescent="0.25">
      <c r="A73" s="6" t="s">
        <v>51</v>
      </c>
    </row>
    <row r="74" spans="1:1" ht="16.5" customHeight="1" x14ac:dyDescent="0.25">
      <c r="A74" s="6" t="s">
        <v>52</v>
      </c>
    </row>
    <row r="75" spans="1:1" ht="16.5" customHeight="1" x14ac:dyDescent="0.25">
      <c r="A75" s="6" t="s">
        <v>53</v>
      </c>
    </row>
    <row r="76" spans="1:1" ht="16.5" customHeight="1" x14ac:dyDescent="0.25">
      <c r="A76" s="5" t="s">
        <v>54</v>
      </c>
    </row>
    <row r="77" spans="1:1" ht="16.5" customHeight="1" x14ac:dyDescent="0.25">
      <c r="A77" s="6" t="s">
        <v>55</v>
      </c>
    </row>
    <row r="78" spans="1:1" ht="16.5" customHeight="1" x14ac:dyDescent="0.25">
      <c r="A78" s="5" t="s">
        <v>36</v>
      </c>
    </row>
    <row r="79" spans="1:1" ht="16.5" customHeight="1" x14ac:dyDescent="0.25">
      <c r="A79" s="6" t="s">
        <v>56</v>
      </c>
    </row>
    <row r="80" spans="1:1" ht="16.5" customHeight="1" x14ac:dyDescent="0.25">
      <c r="A80" s="6" t="s">
        <v>57</v>
      </c>
    </row>
    <row r="81" spans="1:1" ht="16.5" customHeight="1" x14ac:dyDescent="0.25">
      <c r="A81" s="6" t="s">
        <v>58</v>
      </c>
    </row>
    <row r="82" spans="1:1" ht="16.5" customHeight="1" x14ac:dyDescent="0.25">
      <c r="A82" s="6" t="s">
        <v>59</v>
      </c>
    </row>
    <row r="83" spans="1:1" ht="16.5" customHeight="1" x14ac:dyDescent="0.25">
      <c r="A83" s="6" t="s">
        <v>60</v>
      </c>
    </row>
    <row r="84" spans="1:1" ht="16.5" customHeight="1" x14ac:dyDescent="0.25">
      <c r="A84" s="6" t="s">
        <v>61</v>
      </c>
    </row>
    <row r="85" spans="1:1" ht="16.5" customHeight="1" x14ac:dyDescent="0.25">
      <c r="A85" s="5" t="s">
        <v>18</v>
      </c>
    </row>
    <row r="86" spans="1:1" ht="16.5" customHeight="1" x14ac:dyDescent="0.25">
      <c r="A86" s="6" t="s">
        <v>62</v>
      </c>
    </row>
    <row r="87" spans="1:1" ht="16.5" customHeight="1" x14ac:dyDescent="0.25">
      <c r="A87" s="6" t="s">
        <v>63</v>
      </c>
    </row>
    <row r="88" spans="1:1" ht="16.5" customHeight="1" x14ac:dyDescent="0.25">
      <c r="A88" s="6" t="s">
        <v>64</v>
      </c>
    </row>
    <row r="89" spans="1:1" ht="16.5" customHeight="1" x14ac:dyDescent="0.25">
      <c r="A89" s="6" t="s">
        <v>65</v>
      </c>
    </row>
    <row r="90" spans="1:1" ht="16.5" customHeight="1" x14ac:dyDescent="0.25">
      <c r="A90" s="5" t="s">
        <v>66</v>
      </c>
    </row>
    <row r="91" spans="1:1" ht="16.5" customHeight="1" x14ac:dyDescent="0.25">
      <c r="A91" s="5" t="s">
        <v>67</v>
      </c>
    </row>
    <row r="92" spans="1:1" ht="16.5" customHeight="1" x14ac:dyDescent="0.25">
      <c r="A92" s="6" t="s">
        <v>68</v>
      </c>
    </row>
    <row r="93" spans="1:1" ht="16.5" customHeight="1" x14ac:dyDescent="0.25">
      <c r="A93" s="6" t="s">
        <v>69</v>
      </c>
    </row>
    <row r="94" spans="1:1" ht="16.5" customHeight="1" x14ac:dyDescent="0.25">
      <c r="A94" s="6" t="s">
        <v>70</v>
      </c>
    </row>
    <row r="95" spans="1:1" ht="16.5" customHeight="1" x14ac:dyDescent="0.25">
      <c r="A95" s="6" t="s">
        <v>71</v>
      </c>
    </row>
    <row r="96" spans="1:1" ht="16.5" customHeight="1" x14ac:dyDescent="0.25">
      <c r="A96" s="6" t="s">
        <v>72</v>
      </c>
    </row>
    <row r="97" spans="1:1" ht="16.5" customHeight="1" x14ac:dyDescent="0.25">
      <c r="A97" s="5" t="s">
        <v>73</v>
      </c>
    </row>
    <row r="98" spans="1:1" ht="16.5" customHeight="1" x14ac:dyDescent="0.25">
      <c r="A98" s="5" t="s">
        <v>74</v>
      </c>
    </row>
    <row r="99" spans="1:1" ht="16.5" customHeight="1" x14ac:dyDescent="0.25">
      <c r="A99" s="6" t="s">
        <v>75</v>
      </c>
    </row>
    <row r="100" spans="1:1" ht="16.5" customHeight="1" x14ac:dyDescent="0.25">
      <c r="A100" s="6" t="s">
        <v>76</v>
      </c>
    </row>
    <row r="101" spans="1:1" ht="16.5" customHeight="1" x14ac:dyDescent="0.25">
      <c r="A101" s="5" t="s">
        <v>77</v>
      </c>
    </row>
    <row r="102" spans="1:1" ht="16.5" customHeight="1" x14ac:dyDescent="0.25">
      <c r="A102" s="6" t="s">
        <v>78</v>
      </c>
    </row>
    <row r="103" spans="1:1" ht="16.5" customHeight="1" x14ac:dyDescent="0.25">
      <c r="A103" s="5" t="s">
        <v>79</v>
      </c>
    </row>
  </sheetData>
  <mergeCells count="5">
    <mergeCell ref="A10:J11"/>
    <mergeCell ref="A1:M1"/>
    <mergeCell ref="A3:J4"/>
    <mergeCell ref="A7:J8"/>
    <mergeCell ref="A6:J6"/>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E10" sqref="E10"/>
    </sheetView>
  </sheetViews>
  <sheetFormatPr defaultColWidth="9.140625" defaultRowHeight="15" x14ac:dyDescent="0.25"/>
  <cols>
    <col min="1" max="1" width="12" customWidth="1"/>
    <col min="2" max="2" width="11" customWidth="1"/>
    <col min="3" max="3" width="15.7109375" customWidth="1"/>
    <col min="4" max="4" width="17.85546875" style="10" customWidth="1"/>
    <col min="5" max="5" width="6.28515625" customWidth="1"/>
  </cols>
  <sheetData>
    <row r="1" spans="1:12" ht="18.75" x14ac:dyDescent="0.3">
      <c r="A1" s="12" t="s">
        <v>80</v>
      </c>
      <c r="B1" s="12"/>
      <c r="C1" s="12"/>
      <c r="D1" s="13"/>
      <c r="E1" s="12"/>
      <c r="F1" s="12"/>
      <c r="G1" s="12"/>
      <c r="H1" s="12"/>
      <c r="I1" s="12"/>
      <c r="J1" s="12"/>
      <c r="K1" s="12"/>
      <c r="L1" s="12"/>
    </row>
    <row r="3" spans="1:12" x14ac:dyDescent="0.25">
      <c r="A3" s="14" t="s">
        <v>81</v>
      </c>
      <c r="B3" s="14"/>
      <c r="C3" s="14"/>
      <c r="D3" s="15"/>
      <c r="E3" s="16"/>
      <c r="F3" s="16"/>
      <c r="G3" s="16"/>
      <c r="H3" s="16"/>
      <c r="I3" s="16"/>
      <c r="J3" s="16"/>
      <c r="K3" s="16"/>
      <c r="L3" s="17"/>
    </row>
    <row r="4" spans="1:12" ht="14.45" customHeight="1" x14ac:dyDescent="0.25">
      <c r="A4" s="34" t="s">
        <v>82</v>
      </c>
      <c r="B4" s="33"/>
      <c r="C4" s="33"/>
      <c r="D4" s="27"/>
      <c r="E4" s="35" t="s">
        <v>83</v>
      </c>
      <c r="F4" s="35"/>
      <c r="G4" s="35"/>
      <c r="H4" s="35"/>
      <c r="I4" s="35"/>
      <c r="J4" s="35"/>
      <c r="L4" s="18"/>
    </row>
    <row r="5" spans="1:12" x14ac:dyDescent="0.25">
      <c r="A5" s="34" t="s">
        <v>84</v>
      </c>
      <c r="B5" s="33"/>
      <c r="C5" s="33"/>
      <c r="D5" s="27"/>
      <c r="E5" s="35"/>
      <c r="F5" s="35"/>
      <c r="G5" s="35"/>
      <c r="H5" s="35"/>
      <c r="I5" s="35"/>
      <c r="J5" s="35"/>
      <c r="L5" s="18"/>
    </row>
    <row r="6" spans="1:12" x14ac:dyDescent="0.25">
      <c r="A6" s="34" t="s">
        <v>85</v>
      </c>
      <c r="B6" s="33"/>
      <c r="C6" s="33"/>
      <c r="D6" s="28"/>
      <c r="E6" s="35"/>
      <c r="F6" s="35"/>
      <c r="G6" s="35"/>
      <c r="H6" s="35"/>
      <c r="I6" s="35"/>
      <c r="J6" s="35"/>
      <c r="L6" s="18"/>
    </row>
    <row r="7" spans="1:12" x14ac:dyDescent="0.25">
      <c r="A7" s="19"/>
      <c r="C7" s="29" t="s">
        <v>86</v>
      </c>
      <c r="D7" s="11">
        <f>SUM(D4:D6)</f>
        <v>0</v>
      </c>
      <c r="L7" s="18"/>
    </row>
    <row r="8" spans="1:12" x14ac:dyDescent="0.25">
      <c r="A8" s="19"/>
      <c r="L8" s="18"/>
    </row>
    <row r="9" spans="1:12" x14ac:dyDescent="0.25">
      <c r="A9" s="34" t="s">
        <v>87</v>
      </c>
      <c r="B9" s="33"/>
      <c r="C9" s="33"/>
      <c r="D9" s="26">
        <f>(301*4)*365</f>
        <v>439460</v>
      </c>
      <c r="E9" t="s">
        <v>94</v>
      </c>
      <c r="L9" s="18"/>
    </row>
    <row r="10" spans="1:12" x14ac:dyDescent="0.25">
      <c r="A10" s="19"/>
      <c r="C10" s="29"/>
      <c r="L10" s="18"/>
    </row>
    <row r="11" spans="1:12" x14ac:dyDescent="0.25">
      <c r="A11" s="19"/>
      <c r="B11" s="33" t="s">
        <v>88</v>
      </c>
      <c r="C11" s="33"/>
      <c r="D11" s="25" t="s">
        <v>89</v>
      </c>
      <c r="L11" s="18"/>
    </row>
    <row r="12" spans="1:12" x14ac:dyDescent="0.25">
      <c r="A12" s="19"/>
      <c r="D12" s="21"/>
      <c r="L12" s="18"/>
    </row>
    <row r="13" spans="1:12" x14ac:dyDescent="0.25">
      <c r="A13" s="19"/>
      <c r="C13" s="29" t="s">
        <v>90</v>
      </c>
      <c r="D13" s="21">
        <f>D7/D9</f>
        <v>0</v>
      </c>
      <c r="L13" s="18"/>
    </row>
    <row r="14" spans="1:12" x14ac:dyDescent="0.25">
      <c r="A14" s="19"/>
      <c r="L14" s="18"/>
    </row>
    <row r="15" spans="1:12" x14ac:dyDescent="0.25">
      <c r="A15" s="22"/>
      <c r="B15" s="23"/>
      <c r="C15" s="23"/>
      <c r="D15" s="20"/>
      <c r="E15" s="23"/>
      <c r="F15" s="23"/>
      <c r="G15" s="23"/>
      <c r="H15" s="23"/>
      <c r="I15" s="23"/>
      <c r="J15" s="23"/>
      <c r="K15" s="23"/>
      <c r="L15" s="24"/>
    </row>
  </sheetData>
  <mergeCells count="6">
    <mergeCell ref="B11:C11"/>
    <mergeCell ref="A4:C4"/>
    <mergeCell ref="E4:J6"/>
    <mergeCell ref="A5:C5"/>
    <mergeCell ref="A6:C6"/>
    <mergeCell ref="A9: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E10" sqref="E10"/>
    </sheetView>
  </sheetViews>
  <sheetFormatPr defaultColWidth="9.140625" defaultRowHeight="15" x14ac:dyDescent="0.25"/>
  <cols>
    <col min="1" max="1" width="12" customWidth="1"/>
    <col min="2" max="2" width="11" customWidth="1"/>
    <col min="3" max="3" width="15.7109375" customWidth="1"/>
    <col min="4" max="4" width="17.85546875" style="10" customWidth="1"/>
    <col min="5" max="5" width="6.28515625" customWidth="1"/>
  </cols>
  <sheetData>
    <row r="1" spans="1:12" ht="18.75" x14ac:dyDescent="0.3">
      <c r="A1" s="12" t="s">
        <v>80</v>
      </c>
      <c r="B1" s="12"/>
      <c r="C1" s="12"/>
      <c r="D1" s="13"/>
      <c r="E1" s="12"/>
      <c r="F1" s="12"/>
      <c r="G1" s="12"/>
      <c r="H1" s="12"/>
      <c r="I1" s="12"/>
      <c r="J1" s="12"/>
      <c r="K1" s="12"/>
      <c r="L1" s="12"/>
    </row>
    <row r="3" spans="1:12" x14ac:dyDescent="0.25">
      <c r="A3" s="14" t="s">
        <v>81</v>
      </c>
      <c r="B3" s="14"/>
      <c r="C3" s="14"/>
      <c r="D3" s="15"/>
      <c r="E3" s="16"/>
      <c r="F3" s="16"/>
      <c r="G3" s="16"/>
      <c r="H3" s="16"/>
      <c r="I3" s="16"/>
      <c r="J3" s="16"/>
      <c r="K3" s="16"/>
      <c r="L3" s="17"/>
    </row>
    <row r="4" spans="1:12" ht="14.45" customHeight="1" x14ac:dyDescent="0.25">
      <c r="A4" s="34" t="s">
        <v>82</v>
      </c>
      <c r="B4" s="33"/>
      <c r="C4" s="33"/>
      <c r="D4" s="27"/>
      <c r="E4" s="35" t="s">
        <v>83</v>
      </c>
      <c r="F4" s="35"/>
      <c r="G4" s="35"/>
      <c r="H4" s="35"/>
      <c r="I4" s="35"/>
      <c r="J4" s="35"/>
      <c r="L4" s="18"/>
    </row>
    <row r="5" spans="1:12" x14ac:dyDescent="0.25">
      <c r="A5" s="34" t="s">
        <v>84</v>
      </c>
      <c r="B5" s="33"/>
      <c r="C5" s="33"/>
      <c r="D5" s="27"/>
      <c r="E5" s="35"/>
      <c r="F5" s="35"/>
      <c r="G5" s="35"/>
      <c r="H5" s="35"/>
      <c r="I5" s="35"/>
      <c r="J5" s="35"/>
      <c r="L5" s="18"/>
    </row>
    <row r="6" spans="1:12" x14ac:dyDescent="0.25">
      <c r="A6" s="34" t="s">
        <v>85</v>
      </c>
      <c r="B6" s="33"/>
      <c r="C6" s="33"/>
      <c r="D6" s="28"/>
      <c r="E6" s="35"/>
      <c r="F6" s="35"/>
      <c r="G6" s="35"/>
      <c r="H6" s="35"/>
      <c r="I6" s="35"/>
      <c r="J6" s="35"/>
      <c r="L6" s="18"/>
    </row>
    <row r="7" spans="1:12" x14ac:dyDescent="0.25">
      <c r="A7" s="19"/>
      <c r="C7" s="29" t="s">
        <v>86</v>
      </c>
      <c r="D7" s="11">
        <f>SUM(D4:D6)</f>
        <v>0</v>
      </c>
      <c r="L7" s="18"/>
    </row>
    <row r="8" spans="1:12" x14ac:dyDescent="0.25">
      <c r="A8" s="19"/>
      <c r="L8" s="18"/>
    </row>
    <row r="9" spans="1:12" x14ac:dyDescent="0.25">
      <c r="A9" s="34" t="s">
        <v>87</v>
      </c>
      <c r="B9" s="33"/>
      <c r="C9" s="33"/>
      <c r="D9" s="26">
        <f>(301*2)*365</f>
        <v>219730</v>
      </c>
      <c r="E9" t="s">
        <v>95</v>
      </c>
      <c r="L9" s="18"/>
    </row>
    <row r="10" spans="1:12" x14ac:dyDescent="0.25">
      <c r="A10" s="19"/>
      <c r="C10" s="29"/>
      <c r="L10" s="18"/>
    </row>
    <row r="11" spans="1:12" x14ac:dyDescent="0.25">
      <c r="A11" s="19"/>
      <c r="B11" s="33" t="s">
        <v>88</v>
      </c>
      <c r="C11" s="33"/>
      <c r="D11" s="25" t="s">
        <v>89</v>
      </c>
      <c r="L11" s="18"/>
    </row>
    <row r="12" spans="1:12" x14ac:dyDescent="0.25">
      <c r="A12" s="19"/>
      <c r="D12" s="21"/>
      <c r="L12" s="18"/>
    </row>
    <row r="13" spans="1:12" x14ac:dyDescent="0.25">
      <c r="A13" s="19"/>
      <c r="C13" s="29" t="s">
        <v>90</v>
      </c>
      <c r="D13" s="21">
        <f>D7/D9</f>
        <v>0</v>
      </c>
      <c r="L13" s="18"/>
    </row>
    <row r="14" spans="1:12" x14ac:dyDescent="0.25">
      <c r="A14" s="19"/>
      <c r="L14" s="18"/>
    </row>
    <row r="15" spans="1:12" x14ac:dyDescent="0.25">
      <c r="A15" s="22"/>
      <c r="B15" s="23"/>
      <c r="C15" s="23"/>
      <c r="D15" s="20"/>
      <c r="E15" s="23"/>
      <c r="F15" s="23"/>
      <c r="G15" s="23"/>
      <c r="H15" s="23"/>
      <c r="I15" s="23"/>
      <c r="J15" s="23"/>
      <c r="K15" s="23"/>
      <c r="L15" s="24"/>
    </row>
  </sheetData>
  <mergeCells count="6">
    <mergeCell ref="B11:C11"/>
    <mergeCell ref="A4:C4"/>
    <mergeCell ref="E4:J6"/>
    <mergeCell ref="A5:C5"/>
    <mergeCell ref="A6:C6"/>
    <mergeCell ref="A9:C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E10" sqref="E10"/>
    </sheetView>
  </sheetViews>
  <sheetFormatPr defaultColWidth="9.140625" defaultRowHeight="15" x14ac:dyDescent="0.25"/>
  <cols>
    <col min="1" max="1" width="12" customWidth="1"/>
    <col min="2" max="2" width="11" customWidth="1"/>
    <col min="3" max="3" width="15.7109375" customWidth="1"/>
    <col min="4" max="4" width="17.85546875" style="10" customWidth="1"/>
    <col min="5" max="5" width="6.28515625" customWidth="1"/>
  </cols>
  <sheetData>
    <row r="1" spans="1:12" ht="18.75" x14ac:dyDescent="0.3">
      <c r="A1" s="12" t="s">
        <v>91</v>
      </c>
      <c r="B1" s="12"/>
      <c r="C1" s="12"/>
      <c r="D1" s="13"/>
      <c r="E1" s="12"/>
      <c r="F1" s="12"/>
      <c r="G1" s="12"/>
      <c r="H1" s="12"/>
      <c r="I1" s="12"/>
      <c r="J1" s="12"/>
      <c r="K1" s="12"/>
      <c r="L1" s="12"/>
    </row>
    <row r="3" spans="1:12" x14ac:dyDescent="0.25">
      <c r="A3" s="14" t="s">
        <v>81</v>
      </c>
      <c r="B3" s="14"/>
      <c r="C3" s="14"/>
      <c r="D3" s="15"/>
      <c r="E3" s="16"/>
      <c r="F3" s="16"/>
      <c r="G3" s="16"/>
      <c r="H3" s="16"/>
      <c r="I3" s="16"/>
      <c r="J3" s="16"/>
      <c r="K3" s="16"/>
      <c r="L3" s="17"/>
    </row>
    <row r="4" spans="1:12" ht="14.45" customHeight="1" x14ac:dyDescent="0.25">
      <c r="A4" s="34" t="s">
        <v>82</v>
      </c>
      <c r="B4" s="33"/>
      <c r="C4" s="33"/>
      <c r="D4" s="27"/>
      <c r="E4" s="35" t="s">
        <v>83</v>
      </c>
      <c r="F4" s="35"/>
      <c r="G4" s="35"/>
      <c r="H4" s="35"/>
      <c r="I4" s="35"/>
      <c r="J4" s="35"/>
      <c r="L4" s="18"/>
    </row>
    <row r="5" spans="1:12" x14ac:dyDescent="0.25">
      <c r="A5" s="34" t="s">
        <v>84</v>
      </c>
      <c r="B5" s="33"/>
      <c r="C5" s="33"/>
      <c r="D5" s="27"/>
      <c r="E5" s="35"/>
      <c r="F5" s="35"/>
      <c r="G5" s="35"/>
      <c r="H5" s="35"/>
      <c r="I5" s="35"/>
      <c r="J5" s="35"/>
      <c r="L5" s="18"/>
    </row>
    <row r="6" spans="1:12" x14ac:dyDescent="0.25">
      <c r="A6" s="34" t="s">
        <v>85</v>
      </c>
      <c r="B6" s="33"/>
      <c r="C6" s="33"/>
      <c r="D6" s="28"/>
      <c r="E6" s="35"/>
      <c r="F6" s="35"/>
      <c r="G6" s="35"/>
      <c r="H6" s="35"/>
      <c r="I6" s="35"/>
      <c r="J6" s="35"/>
      <c r="L6" s="18"/>
    </row>
    <row r="7" spans="1:12" x14ac:dyDescent="0.25">
      <c r="A7" s="19"/>
      <c r="C7" s="29" t="s">
        <v>86</v>
      </c>
      <c r="D7" s="11">
        <f>SUM(D4:D6)</f>
        <v>0</v>
      </c>
      <c r="L7" s="18"/>
    </row>
    <row r="8" spans="1:12" x14ac:dyDescent="0.25">
      <c r="A8" s="19"/>
      <c r="L8" s="18"/>
    </row>
    <row r="9" spans="1:12" x14ac:dyDescent="0.25">
      <c r="A9" s="34" t="s">
        <v>87</v>
      </c>
      <c r="B9" s="33"/>
      <c r="C9" s="33"/>
      <c r="D9" s="26">
        <f>(158*2)*365</f>
        <v>115340</v>
      </c>
      <c r="E9" t="s">
        <v>96</v>
      </c>
      <c r="L9" s="18"/>
    </row>
    <row r="10" spans="1:12" x14ac:dyDescent="0.25">
      <c r="A10" s="19"/>
      <c r="C10" s="29"/>
      <c r="L10" s="18"/>
    </row>
    <row r="11" spans="1:12" x14ac:dyDescent="0.25">
      <c r="A11" s="19"/>
      <c r="B11" s="33" t="s">
        <v>88</v>
      </c>
      <c r="C11" s="33"/>
      <c r="D11" s="25" t="s">
        <v>89</v>
      </c>
      <c r="L11" s="18"/>
    </row>
    <row r="12" spans="1:12" x14ac:dyDescent="0.25">
      <c r="A12" s="19"/>
      <c r="D12" s="21"/>
      <c r="L12" s="18"/>
    </row>
    <row r="13" spans="1:12" x14ac:dyDescent="0.25">
      <c r="A13" s="19"/>
      <c r="C13" s="29" t="s">
        <v>90</v>
      </c>
      <c r="D13" s="21">
        <f>D7/D9</f>
        <v>0</v>
      </c>
      <c r="L13" s="18"/>
    </row>
    <row r="14" spans="1:12" x14ac:dyDescent="0.25">
      <c r="A14" s="19"/>
      <c r="L14" s="18"/>
    </row>
    <row r="15" spans="1:12" x14ac:dyDescent="0.25">
      <c r="A15" s="22"/>
      <c r="B15" s="23"/>
      <c r="C15" s="23"/>
      <c r="D15" s="20"/>
      <c r="E15" s="23"/>
      <c r="F15" s="23"/>
      <c r="G15" s="23"/>
      <c r="H15" s="23"/>
      <c r="I15" s="23"/>
      <c r="J15" s="23"/>
      <c r="K15" s="23"/>
      <c r="L15" s="24"/>
    </row>
  </sheetData>
  <mergeCells count="6">
    <mergeCell ref="E4:J6"/>
    <mergeCell ref="B11:C11"/>
    <mergeCell ref="A4:C4"/>
    <mergeCell ref="A5:C5"/>
    <mergeCell ref="A6:C6"/>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D9" sqref="D9"/>
    </sheetView>
  </sheetViews>
  <sheetFormatPr defaultColWidth="9.140625" defaultRowHeight="15" x14ac:dyDescent="0.25"/>
  <cols>
    <col min="1" max="1" width="12" customWidth="1"/>
    <col min="2" max="2" width="11" customWidth="1"/>
    <col min="3" max="3" width="15.7109375" customWidth="1"/>
    <col min="4" max="4" width="17.85546875" style="10" customWidth="1"/>
    <col min="5" max="5" width="6.28515625" customWidth="1"/>
  </cols>
  <sheetData>
    <row r="1" spans="1:12" ht="18.75" x14ac:dyDescent="0.3">
      <c r="A1" s="12" t="s">
        <v>92</v>
      </c>
      <c r="B1" s="12"/>
      <c r="C1" s="12"/>
      <c r="D1" s="13"/>
      <c r="E1" s="12"/>
      <c r="F1" s="12"/>
      <c r="G1" s="12"/>
      <c r="H1" s="12"/>
      <c r="I1" s="12"/>
      <c r="J1" s="12"/>
      <c r="K1" s="12"/>
      <c r="L1" s="12"/>
    </row>
    <row r="3" spans="1:12" x14ac:dyDescent="0.25">
      <c r="A3" s="14" t="s">
        <v>81</v>
      </c>
      <c r="B3" s="14"/>
      <c r="C3" s="14"/>
      <c r="D3" s="15"/>
      <c r="E3" s="16"/>
      <c r="F3" s="16"/>
      <c r="G3" s="16"/>
      <c r="H3" s="16"/>
      <c r="I3" s="16"/>
      <c r="J3" s="16"/>
      <c r="K3" s="16"/>
      <c r="L3" s="17"/>
    </row>
    <row r="4" spans="1:12" ht="14.45" customHeight="1" x14ac:dyDescent="0.25">
      <c r="A4" s="34" t="s">
        <v>82</v>
      </c>
      <c r="B4" s="33"/>
      <c r="C4" s="33"/>
      <c r="D4" s="27"/>
      <c r="E4" s="35" t="s">
        <v>83</v>
      </c>
      <c r="F4" s="35"/>
      <c r="G4" s="35"/>
      <c r="H4" s="35"/>
      <c r="I4" s="35"/>
      <c r="J4" s="35"/>
      <c r="L4" s="18"/>
    </row>
    <row r="5" spans="1:12" x14ac:dyDescent="0.25">
      <c r="A5" s="34" t="s">
        <v>84</v>
      </c>
      <c r="B5" s="33"/>
      <c r="C5" s="33"/>
      <c r="D5" s="27"/>
      <c r="E5" s="35"/>
      <c r="F5" s="35"/>
      <c r="G5" s="35"/>
      <c r="H5" s="35"/>
      <c r="I5" s="35"/>
      <c r="J5" s="35"/>
      <c r="L5" s="18"/>
    </row>
    <row r="6" spans="1:12" x14ac:dyDescent="0.25">
      <c r="A6" s="34" t="s">
        <v>85</v>
      </c>
      <c r="B6" s="33"/>
      <c r="C6" s="33"/>
      <c r="D6" s="28"/>
      <c r="E6" s="35"/>
      <c r="F6" s="35"/>
      <c r="G6" s="35"/>
      <c r="H6" s="35"/>
      <c r="I6" s="35"/>
      <c r="J6" s="35"/>
      <c r="L6" s="18"/>
    </row>
    <row r="7" spans="1:12" x14ac:dyDescent="0.25">
      <c r="A7" s="19"/>
      <c r="C7" s="29" t="s">
        <v>86</v>
      </c>
      <c r="D7" s="11">
        <f>SUM(D4:D6)</f>
        <v>0</v>
      </c>
      <c r="L7" s="18"/>
    </row>
    <row r="8" spans="1:12" x14ac:dyDescent="0.25">
      <c r="A8" s="19"/>
      <c r="L8" s="18"/>
    </row>
    <row r="9" spans="1:12" x14ac:dyDescent="0.25">
      <c r="A9" s="34" t="s">
        <v>87</v>
      </c>
      <c r="B9" s="33"/>
      <c r="C9" s="33"/>
      <c r="D9" s="26">
        <f>(218*2)*365</f>
        <v>159140</v>
      </c>
      <c r="E9" t="s">
        <v>97</v>
      </c>
      <c r="L9" s="18"/>
    </row>
    <row r="10" spans="1:12" x14ac:dyDescent="0.25">
      <c r="A10" s="19"/>
      <c r="C10" s="29"/>
      <c r="L10" s="18"/>
    </row>
    <row r="11" spans="1:12" x14ac:dyDescent="0.25">
      <c r="A11" s="19"/>
      <c r="B11" s="33" t="s">
        <v>88</v>
      </c>
      <c r="C11" s="33"/>
      <c r="D11" s="25" t="s">
        <v>89</v>
      </c>
      <c r="L11" s="18"/>
    </row>
    <row r="12" spans="1:12" x14ac:dyDescent="0.25">
      <c r="A12" s="19"/>
      <c r="D12" s="21"/>
      <c r="L12" s="18"/>
    </row>
    <row r="13" spans="1:12" x14ac:dyDescent="0.25">
      <c r="A13" s="19"/>
      <c r="C13" s="29" t="s">
        <v>90</v>
      </c>
      <c r="D13" s="21">
        <f>D7/D9</f>
        <v>0</v>
      </c>
      <c r="L13" s="18"/>
    </row>
    <row r="14" spans="1:12" x14ac:dyDescent="0.25">
      <c r="A14" s="19"/>
      <c r="L14" s="18"/>
    </row>
    <row r="15" spans="1:12" x14ac:dyDescent="0.25">
      <c r="A15" s="22"/>
      <c r="B15" s="23"/>
      <c r="C15" s="23"/>
      <c r="D15" s="20"/>
      <c r="E15" s="23"/>
      <c r="F15" s="23"/>
      <c r="G15" s="23"/>
      <c r="H15" s="23"/>
      <c r="I15" s="23"/>
      <c r="J15" s="23"/>
      <c r="K15" s="23"/>
      <c r="L15" s="24"/>
    </row>
  </sheetData>
  <mergeCells count="6">
    <mergeCell ref="B11:C11"/>
    <mergeCell ref="A4:C4"/>
    <mergeCell ref="E4:J6"/>
    <mergeCell ref="A5:C5"/>
    <mergeCell ref="A6:C6"/>
    <mergeCell ref="A9:C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E10" sqref="E10"/>
    </sheetView>
  </sheetViews>
  <sheetFormatPr defaultColWidth="9.140625" defaultRowHeight="15" x14ac:dyDescent="0.25"/>
  <cols>
    <col min="1" max="1" width="12" customWidth="1"/>
    <col min="2" max="2" width="11" customWidth="1"/>
    <col min="3" max="3" width="15.7109375" customWidth="1"/>
    <col min="4" max="4" width="17.85546875" style="10" customWidth="1"/>
    <col min="5" max="5" width="6.28515625" customWidth="1"/>
  </cols>
  <sheetData>
    <row r="1" spans="1:12" ht="18.75" x14ac:dyDescent="0.3">
      <c r="A1" s="12" t="s">
        <v>93</v>
      </c>
      <c r="B1" s="12"/>
      <c r="C1" s="12"/>
      <c r="D1" s="13"/>
      <c r="E1" s="12"/>
      <c r="F1" s="12"/>
      <c r="G1" s="12"/>
      <c r="H1" s="12"/>
      <c r="I1" s="12"/>
      <c r="J1" s="12"/>
      <c r="K1" s="12"/>
      <c r="L1" s="12"/>
    </row>
    <row r="3" spans="1:12" x14ac:dyDescent="0.25">
      <c r="A3" s="14" t="s">
        <v>81</v>
      </c>
      <c r="B3" s="14"/>
      <c r="C3" s="14"/>
      <c r="D3" s="15"/>
      <c r="E3" s="16"/>
      <c r="F3" s="16"/>
      <c r="G3" s="16"/>
      <c r="H3" s="16"/>
      <c r="I3" s="16"/>
      <c r="J3" s="16"/>
      <c r="K3" s="16"/>
      <c r="L3" s="17"/>
    </row>
    <row r="4" spans="1:12" ht="14.45" customHeight="1" x14ac:dyDescent="0.25">
      <c r="A4" s="34" t="s">
        <v>82</v>
      </c>
      <c r="B4" s="33"/>
      <c r="C4" s="33"/>
      <c r="D4" s="27"/>
      <c r="E4" s="35" t="s">
        <v>83</v>
      </c>
      <c r="F4" s="35"/>
      <c r="G4" s="35"/>
      <c r="H4" s="35"/>
      <c r="I4" s="35"/>
      <c r="J4" s="35"/>
      <c r="L4" s="18"/>
    </row>
    <row r="5" spans="1:12" x14ac:dyDescent="0.25">
      <c r="A5" s="34" t="s">
        <v>84</v>
      </c>
      <c r="B5" s="33"/>
      <c r="C5" s="33"/>
      <c r="D5" s="27"/>
      <c r="E5" s="35"/>
      <c r="F5" s="35"/>
      <c r="G5" s="35"/>
      <c r="H5" s="35"/>
      <c r="I5" s="35"/>
      <c r="J5" s="35"/>
      <c r="L5" s="18"/>
    </row>
    <row r="6" spans="1:12" x14ac:dyDescent="0.25">
      <c r="A6" s="34" t="s">
        <v>85</v>
      </c>
      <c r="B6" s="33"/>
      <c r="C6" s="33"/>
      <c r="D6" s="28"/>
      <c r="E6" s="35"/>
      <c r="F6" s="35"/>
      <c r="G6" s="35"/>
      <c r="H6" s="35"/>
      <c r="I6" s="35"/>
      <c r="J6" s="35"/>
      <c r="L6" s="18"/>
    </row>
    <row r="7" spans="1:12" x14ac:dyDescent="0.25">
      <c r="A7" s="19"/>
      <c r="C7" s="29" t="s">
        <v>86</v>
      </c>
      <c r="D7" s="11">
        <f>SUM(D4:D6)</f>
        <v>0</v>
      </c>
      <c r="L7" s="18"/>
    </row>
    <row r="8" spans="1:12" x14ac:dyDescent="0.25">
      <c r="A8" s="19"/>
      <c r="L8" s="18"/>
    </row>
    <row r="9" spans="1:12" x14ac:dyDescent="0.25">
      <c r="A9" s="34" t="s">
        <v>87</v>
      </c>
      <c r="B9" s="33"/>
      <c r="C9" s="33"/>
      <c r="D9" s="26">
        <f>(186*2)*365</f>
        <v>135780</v>
      </c>
      <c r="E9" t="s">
        <v>98</v>
      </c>
      <c r="L9" s="18"/>
    </row>
    <row r="10" spans="1:12" x14ac:dyDescent="0.25">
      <c r="A10" s="19"/>
      <c r="C10" s="29"/>
      <c r="L10" s="18"/>
    </row>
    <row r="11" spans="1:12" x14ac:dyDescent="0.25">
      <c r="A11" s="19"/>
      <c r="B11" s="33" t="s">
        <v>88</v>
      </c>
      <c r="C11" s="33"/>
      <c r="D11" s="25" t="s">
        <v>89</v>
      </c>
      <c r="L11" s="18"/>
    </row>
    <row r="12" spans="1:12" x14ac:dyDescent="0.25">
      <c r="A12" s="19"/>
      <c r="D12" s="21"/>
      <c r="L12" s="18"/>
    </row>
    <row r="13" spans="1:12" x14ac:dyDescent="0.25">
      <c r="A13" s="19"/>
      <c r="C13" s="29" t="s">
        <v>90</v>
      </c>
      <c r="D13" s="21">
        <f>D7/D9</f>
        <v>0</v>
      </c>
      <c r="L13" s="18"/>
    </row>
    <row r="14" spans="1:12" x14ac:dyDescent="0.25">
      <c r="A14" s="19"/>
      <c r="L14" s="18"/>
    </row>
    <row r="15" spans="1:12" x14ac:dyDescent="0.25">
      <c r="A15" s="22"/>
      <c r="B15" s="23"/>
      <c r="C15" s="23"/>
      <c r="D15" s="20"/>
      <c r="E15" s="23"/>
      <c r="F15" s="23"/>
      <c r="G15" s="23"/>
      <c r="H15" s="23"/>
      <c r="I15" s="23"/>
      <c r="J15" s="23"/>
      <c r="K15" s="23"/>
      <c r="L15" s="24"/>
    </row>
  </sheetData>
  <mergeCells count="6">
    <mergeCell ref="B11:C11"/>
    <mergeCell ref="A4:C4"/>
    <mergeCell ref="E4:J6"/>
    <mergeCell ref="A5:C5"/>
    <mergeCell ref="A6:C6"/>
    <mergeCell ref="A9:C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1a. Toledo Cincy</vt:lpstr>
      <vt:lpstr>1b. Toledo Cincy</vt:lpstr>
      <vt:lpstr>2. Toledo Columbus </vt:lpstr>
      <vt:lpstr>3. Toledo Ashtabula</vt:lpstr>
      <vt:lpstr>4. Columbus Pittsburgh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Bashaw</dc:creator>
  <cp:keywords/>
  <dc:description/>
  <cp:lastModifiedBy>Claudia Bashaw</cp:lastModifiedBy>
  <cp:revision/>
  <dcterms:created xsi:type="dcterms:W3CDTF">2019-05-09T18:46:26Z</dcterms:created>
  <dcterms:modified xsi:type="dcterms:W3CDTF">2025-05-22T16:06:57Z</dcterms:modified>
  <cp:category/>
  <cp:contentStatus/>
</cp:coreProperties>
</file>