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GoBus V 2.0\07 Procurement\2019 Procurement\2019 Service Provider RFP\GoBus 2019 - Q &amp; A\HAPCAP Response Docs\"/>
    </mc:Choice>
  </mc:AlternateContent>
  <workbookProtection workbookPassword="DA89" lockStructure="1"/>
  <bookViews>
    <workbookView xWindow="0" yWindow="0" windowWidth="19815" windowHeight="11130" firstSheet="118" activeTab="122"/>
  </bookViews>
  <sheets>
    <sheet name="2019 Col-Ath-Mar Annual Budget" sheetId="121" r:id="rId1"/>
    <sheet name="2019 Cin-Ath Annual Budget" sheetId="122" r:id="rId2"/>
    <sheet name="2019 Clv-Mar Annual Budget" sheetId="116" r:id="rId3"/>
    <sheet name="2019 Jan Clv-Ath Annual Budget" sheetId="117" r:id="rId4"/>
    <sheet name="2019 Jan Col-VW Annual Budget" sheetId="118" r:id="rId5"/>
    <sheet name="2019 Col-Woo Annual Budget" sheetId="119" r:id="rId6"/>
    <sheet name="2019 Col-Woo R Annual Budget" sheetId="123" r:id="rId7"/>
    <sheet name="2019 Total Annual Budget" sheetId="120" r:id="rId8"/>
    <sheet name="Jan Col-Ath-Mar" sheetId="124" r:id="rId9"/>
    <sheet name="Jan Cin-Ath" sheetId="125" r:id="rId10"/>
    <sheet name="Jan Clv-Mar" sheetId="30" r:id="rId11"/>
    <sheet name="Jan Clv-Ath" sheetId="36" r:id="rId12"/>
    <sheet name="Jan Col-VW" sheetId="37" r:id="rId13"/>
    <sheet name="Jan Col-Woo" sheetId="38" r:id="rId14"/>
    <sheet name="Jan Col-Woo R" sheetId="126" r:id="rId15"/>
    <sheet name="Jan 2019" sheetId="32" r:id="rId16"/>
    <sheet name="Jan 2019 Budget Variance" sheetId="127" r:id="rId17"/>
    <sheet name="Feb Col-Ath-Mar" sheetId="128" r:id="rId18"/>
    <sheet name="Feb Cin-Ath" sheetId="129" r:id="rId19"/>
    <sheet name="Feb Clv-Mar" sheetId="130" r:id="rId20"/>
    <sheet name="Feb Clv-Ath " sheetId="131" r:id="rId21"/>
    <sheet name="Feb Col-VW" sheetId="132" r:id="rId22"/>
    <sheet name="Feb Col-Woo" sheetId="133" r:id="rId23"/>
    <sheet name="Feb Col-Woo R" sheetId="134" r:id="rId24"/>
    <sheet name="Feb 2019" sheetId="135" r:id="rId25"/>
    <sheet name="Feb 2019 Budget Variance" sheetId="136" r:id="rId26"/>
    <sheet name="Mar Col-Ath-Mar" sheetId="137" r:id="rId27"/>
    <sheet name="Mar Cin-Ath" sheetId="138" r:id="rId28"/>
    <sheet name="Mar Clv-Mar" sheetId="139" r:id="rId29"/>
    <sheet name="Mar Clv-Ath" sheetId="140" r:id="rId30"/>
    <sheet name="Mar Col-VW" sheetId="141" r:id="rId31"/>
    <sheet name="Mar Col-Woo" sheetId="142" r:id="rId32"/>
    <sheet name="Mar Col-Woo R" sheetId="143" r:id="rId33"/>
    <sheet name="Mar 2019" sheetId="144" r:id="rId34"/>
    <sheet name="Mar 2019 Budget Variance" sheetId="145" r:id="rId35"/>
    <sheet name="1st Quarter" sheetId="146" r:id="rId36"/>
    <sheet name="1st Quarter Budget Variance" sheetId="147" r:id="rId37"/>
    <sheet name="Apr Col-Ath-Mar" sheetId="148" r:id="rId38"/>
    <sheet name="Apr Cin-Ath" sheetId="149" r:id="rId39"/>
    <sheet name="Apr Clv-Mar" sheetId="150" r:id="rId40"/>
    <sheet name="Apr Clv-Ath" sheetId="151" r:id="rId41"/>
    <sheet name="Apr Col-VW" sheetId="152" r:id="rId42"/>
    <sheet name="Apr Col-Woo" sheetId="153" r:id="rId43"/>
    <sheet name="Apr Col-Woo R" sheetId="154" r:id="rId44"/>
    <sheet name="Apr 2019" sheetId="155" r:id="rId45"/>
    <sheet name="Apr 2019 Budget Variance" sheetId="156" r:id="rId46"/>
    <sheet name="May Col-Ath-Mar" sheetId="157" r:id="rId47"/>
    <sheet name="May Cin-Ath" sheetId="158" r:id="rId48"/>
    <sheet name="May Clv-Mar" sheetId="159" r:id="rId49"/>
    <sheet name="May Clv-Ath" sheetId="160" r:id="rId50"/>
    <sheet name="May Col-VW" sheetId="161" r:id="rId51"/>
    <sheet name="May Col-Woo" sheetId="162" r:id="rId52"/>
    <sheet name="May Col-Woo R" sheetId="163" r:id="rId53"/>
    <sheet name="May 2019" sheetId="164" r:id="rId54"/>
    <sheet name="May 2018 Budget Variance" sheetId="165" r:id="rId55"/>
    <sheet name="Jun Col-Ath-Mar" sheetId="166" r:id="rId56"/>
    <sheet name="Jun Cin-Ath" sheetId="167" r:id="rId57"/>
    <sheet name="Jun Clv-Mar" sheetId="168" r:id="rId58"/>
    <sheet name="Jun Clv-Ath" sheetId="169" r:id="rId59"/>
    <sheet name="Jun Col-VW" sheetId="170" r:id="rId60"/>
    <sheet name="Jun Col-Woo" sheetId="171" r:id="rId61"/>
    <sheet name="Jun Col-Woo R" sheetId="172" r:id="rId62"/>
    <sheet name="Jun 2019" sheetId="173" r:id="rId63"/>
    <sheet name="Jun 2019 Budget Variance" sheetId="174" r:id="rId64"/>
    <sheet name="2nd Quarter" sheetId="175" r:id="rId65"/>
    <sheet name="2nd Quarter Budget Variance" sheetId="176" r:id="rId66"/>
    <sheet name="Jul Col-Ath-Mar" sheetId="177" r:id="rId67"/>
    <sheet name="Jul Cin-Ath" sheetId="178" r:id="rId68"/>
    <sheet name="Jul Clv-Mar" sheetId="179" r:id="rId69"/>
    <sheet name="Jul Clv-Ath" sheetId="180" r:id="rId70"/>
    <sheet name="Jul Col-VW" sheetId="181" r:id="rId71"/>
    <sheet name="Jul Col-Woo" sheetId="182" r:id="rId72"/>
    <sheet name="Jul Col-Woo R" sheetId="183" r:id="rId73"/>
    <sheet name="Jul 2019" sheetId="184" r:id="rId74"/>
    <sheet name="Jul 2019 Budget Variance" sheetId="185" r:id="rId75"/>
    <sheet name="Aug Col-Ath-Mar" sheetId="186" r:id="rId76"/>
    <sheet name="Aug Cin-Ath" sheetId="187" r:id="rId77"/>
    <sheet name="Aug Clv-Mar" sheetId="188" r:id="rId78"/>
    <sheet name="Aug Clv-Ath" sheetId="189" r:id="rId79"/>
    <sheet name="Aug Col-VW" sheetId="190" r:id="rId80"/>
    <sheet name="Aug Col-Woo" sheetId="191" r:id="rId81"/>
    <sheet name="Aug Col-Woo R" sheetId="192" r:id="rId82"/>
    <sheet name="Aug 2019" sheetId="193" r:id="rId83"/>
    <sheet name="Aug 2019 Budget Variance" sheetId="194" r:id="rId84"/>
    <sheet name="Sep Col-Ath-Mar" sheetId="195" r:id="rId85"/>
    <sheet name="Sep Cin-Ath" sheetId="196" r:id="rId86"/>
    <sheet name="Sep Clv-Mar" sheetId="197" r:id="rId87"/>
    <sheet name="Sep Clv-Ath" sheetId="198" r:id="rId88"/>
    <sheet name="Sep Col-VW" sheetId="199" r:id="rId89"/>
    <sheet name="Sep Col-Woo" sheetId="200" r:id="rId90"/>
    <sheet name="Sep Col-Woo R" sheetId="201" r:id="rId91"/>
    <sheet name="Sep 2019" sheetId="202" r:id="rId92"/>
    <sheet name="Sep 2019 Budget Variance" sheetId="203" r:id="rId93"/>
    <sheet name="3rd Quarter" sheetId="204" r:id="rId94"/>
    <sheet name="3rd Quarter Budget Variance" sheetId="205" r:id="rId95"/>
    <sheet name="Oct Col-Ath-Mar" sheetId="206" r:id="rId96"/>
    <sheet name="Oct Cin-Ath" sheetId="207" r:id="rId97"/>
    <sheet name="Oct Clv-Mar" sheetId="208" r:id="rId98"/>
    <sheet name="Oct Clv-Ath" sheetId="209" r:id="rId99"/>
    <sheet name="Oct Col-VW" sheetId="210" r:id="rId100"/>
    <sheet name="Oct Col-Woo" sheetId="211" r:id="rId101"/>
    <sheet name="Oct Col-Woo R" sheetId="212" r:id="rId102"/>
    <sheet name="Oct 2019" sheetId="213" r:id="rId103"/>
    <sheet name="Oct 2019 Budget Variance" sheetId="214" r:id="rId104"/>
    <sheet name="Nov Col-Ath-Mar" sheetId="215" r:id="rId105"/>
    <sheet name="Nov Cin-Ath" sheetId="216" r:id="rId106"/>
    <sheet name="Nov Clv-Mar" sheetId="217" r:id="rId107"/>
    <sheet name="Nov Clv-Ath" sheetId="218" r:id="rId108"/>
    <sheet name="Nov Col-VW" sheetId="219" r:id="rId109"/>
    <sheet name="Nov Col-Woo" sheetId="220" r:id="rId110"/>
    <sheet name="Nov Col-Woo R" sheetId="221" r:id="rId111"/>
    <sheet name="Nov 2019" sheetId="222" r:id="rId112"/>
    <sheet name="Nov 2019 Budget Variance" sheetId="223" r:id="rId113"/>
    <sheet name="Dec Col-Ath-Mar" sheetId="224" r:id="rId114"/>
    <sheet name="Dec Cin-Ath" sheetId="225" r:id="rId115"/>
    <sheet name="Dec Clv-Mar" sheetId="226" r:id="rId116"/>
    <sheet name="Dec Clv-Ath" sheetId="227" r:id="rId117"/>
    <sheet name="Dec Col-VW" sheetId="228" r:id="rId118"/>
    <sheet name="Dec Col-Woo" sheetId="229" r:id="rId119"/>
    <sheet name="Dec Col-Woo R" sheetId="230" r:id="rId120"/>
    <sheet name="Dec 2018" sheetId="231" r:id="rId121"/>
    <sheet name="Dec 2018 Budget Variance" sheetId="232" r:id="rId122"/>
    <sheet name="4rd Quarter" sheetId="233" r:id="rId123"/>
    <sheet name="4th Quarter Budget Variance" sheetId="234" r:id="rId124"/>
    <sheet name="Total Year To Date" sheetId="235" r:id="rId125"/>
  </sheets>
  <externalReferences>
    <externalReference r:id="rId126"/>
  </externalReferences>
  <calcPr calcId="152511"/>
</workbook>
</file>

<file path=xl/calcChain.xml><?xml version="1.0" encoding="utf-8"?>
<calcChain xmlns="http://schemas.openxmlformats.org/spreadsheetml/2006/main">
  <c r="C2" i="32" l="1"/>
  <c r="D61" i="38" l="1"/>
  <c r="E13" i="38"/>
  <c r="C61" i="38"/>
  <c r="E54" i="38"/>
  <c r="E53" i="38"/>
  <c r="E21" i="38"/>
  <c r="E42" i="38"/>
  <c r="E50" i="37" l="1"/>
  <c r="C61" i="37"/>
  <c r="E8" i="37"/>
  <c r="B61" i="37"/>
  <c r="E42" i="37"/>
  <c r="E21" i="37"/>
  <c r="D61" i="37"/>
  <c r="E61" i="37" l="1"/>
  <c r="B66" i="37" s="1"/>
  <c r="B68" i="37" s="1"/>
  <c r="E11" i="37"/>
  <c r="D61" i="30"/>
  <c r="C61" i="30"/>
  <c r="E53" i="30"/>
  <c r="E27" i="30"/>
  <c r="E9" i="30"/>
  <c r="B61" i="30"/>
  <c r="E8" i="30"/>
  <c r="E50" i="30"/>
  <c r="E61" i="30" l="1"/>
  <c r="B66" i="30" s="1"/>
  <c r="B68" i="30" s="1"/>
  <c r="E11" i="30"/>
  <c r="E19" i="30" l="1"/>
  <c r="E18" i="30"/>
  <c r="E17" i="30"/>
  <c r="E16" i="30"/>
  <c r="E15" i="30"/>
  <c r="E14" i="30"/>
  <c r="E13" i="30"/>
  <c r="E42" i="30"/>
  <c r="E21" i="30"/>
  <c r="D61" i="36" l="1"/>
  <c r="B61" i="36"/>
  <c r="E27" i="36"/>
  <c r="E25" i="36"/>
  <c r="E23" i="36"/>
  <c r="E22" i="36"/>
  <c r="E21" i="36"/>
  <c r="E19" i="36"/>
  <c r="E18" i="36"/>
  <c r="E17" i="36"/>
  <c r="E16" i="36"/>
  <c r="E15" i="36"/>
  <c r="E14" i="36"/>
  <c r="E13" i="36"/>
  <c r="E11" i="36"/>
  <c r="E9" i="36"/>
  <c r="E8" i="36"/>
  <c r="E8" i="124" l="1"/>
  <c r="B61" i="124"/>
  <c r="D61" i="126" l="1"/>
  <c r="B61" i="126"/>
  <c r="E23" i="126"/>
  <c r="E22" i="126"/>
  <c r="E21" i="126"/>
  <c r="E13" i="126"/>
  <c r="E11" i="126"/>
  <c r="E9" i="126"/>
  <c r="E8" i="126"/>
  <c r="E27" i="125"/>
  <c r="E25" i="125"/>
  <c r="E23" i="125"/>
  <c r="E22" i="125"/>
  <c r="E21" i="125"/>
  <c r="E19" i="125"/>
  <c r="E18" i="125"/>
  <c r="E17" i="125"/>
  <c r="E16" i="125"/>
  <c r="E15" i="125"/>
  <c r="E14" i="125"/>
  <c r="E13" i="125"/>
  <c r="B61" i="125"/>
  <c r="D61" i="125"/>
  <c r="E11" i="125"/>
  <c r="E9" i="125"/>
  <c r="E8" i="125"/>
  <c r="E51" i="124"/>
  <c r="E53" i="124" l="1"/>
  <c r="E52" i="124"/>
  <c r="E50" i="124"/>
  <c r="E46" i="124"/>
  <c r="E25" i="124"/>
  <c r="E23" i="124"/>
  <c r="E22" i="124"/>
  <c r="E21" i="124"/>
  <c r="E19" i="124"/>
  <c r="E18" i="124"/>
  <c r="E17" i="124"/>
  <c r="E16" i="124"/>
  <c r="E15" i="124"/>
  <c r="E14" i="124"/>
  <c r="E13" i="124"/>
  <c r="E11" i="124"/>
  <c r="E9" i="124"/>
  <c r="D61" i="124"/>
  <c r="E42" i="124"/>
  <c r="E42" i="126"/>
  <c r="E25" i="126" l="1"/>
  <c r="B61" i="38" l="1"/>
  <c r="E61" i="38" s="1"/>
  <c r="B66" i="38" s="1"/>
  <c r="B68" i="38" s="1"/>
  <c r="E46" i="38"/>
  <c r="E59" i="38" l="1"/>
  <c r="E57" i="38"/>
  <c r="E56" i="38"/>
  <c r="E52" i="38"/>
  <c r="E51" i="38"/>
  <c r="E50" i="38"/>
  <c r="E48" i="38"/>
  <c r="E45" i="38"/>
  <c r="E44" i="38"/>
  <c r="E43" i="38"/>
  <c r="E41" i="38"/>
  <c r="E36" i="38"/>
  <c r="E35" i="38"/>
  <c r="E34" i="38"/>
  <c r="E27" i="38"/>
  <c r="E25" i="38"/>
  <c r="E23" i="38"/>
  <c r="E22" i="38"/>
  <c r="E19" i="38"/>
  <c r="E18" i="38"/>
  <c r="E17" i="38"/>
  <c r="E16" i="38"/>
  <c r="E15" i="38"/>
  <c r="E14" i="38"/>
  <c r="E11" i="38"/>
  <c r="E9" i="38"/>
  <c r="E8" i="38"/>
  <c r="E15" i="37" l="1"/>
  <c r="E59" i="37" l="1"/>
  <c r="E54" i="37"/>
  <c r="E53" i="37"/>
  <c r="E52" i="37"/>
  <c r="E51" i="37"/>
  <c r="E48" i="37"/>
  <c r="E46" i="37"/>
  <c r="E45" i="37"/>
  <c r="E41" i="37"/>
  <c r="E36" i="37"/>
  <c r="E35" i="37"/>
  <c r="E28" i="37"/>
  <c r="E27" i="37"/>
  <c r="E25" i="37"/>
  <c r="E23" i="37"/>
  <c r="E22" i="37"/>
  <c r="E19" i="37"/>
  <c r="E18" i="37"/>
  <c r="E17" i="37"/>
  <c r="E16" i="37"/>
  <c r="E14" i="37"/>
  <c r="E13" i="37"/>
  <c r="E9" i="37"/>
  <c r="E54" i="126" l="1"/>
  <c r="E53" i="126"/>
  <c r="E52" i="126"/>
  <c r="E51" i="126"/>
  <c r="E50" i="126"/>
  <c r="E48" i="126"/>
  <c r="E46" i="126"/>
  <c r="E45" i="126"/>
  <c r="E44" i="126"/>
  <c r="E43" i="126"/>
  <c r="E41" i="126"/>
  <c r="E37" i="126"/>
  <c r="E36" i="126"/>
  <c r="E35" i="126"/>
  <c r="E34" i="126"/>
  <c r="E32" i="126"/>
  <c r="E31" i="126"/>
  <c r="E29" i="126"/>
  <c r="E28" i="126"/>
  <c r="E27" i="126"/>
  <c r="E19" i="126"/>
  <c r="E18" i="126"/>
  <c r="E17" i="126"/>
  <c r="E16" i="126"/>
  <c r="E15" i="126"/>
  <c r="E14" i="126"/>
  <c r="E57" i="125" l="1"/>
  <c r="E56" i="125"/>
  <c r="E54" i="125"/>
  <c r="E53" i="125"/>
  <c r="E52" i="125"/>
  <c r="E51" i="125"/>
  <c r="E50" i="125"/>
  <c r="E46" i="125"/>
  <c r="E45" i="125"/>
  <c r="E44" i="125"/>
  <c r="E43" i="125"/>
  <c r="E42" i="125"/>
  <c r="E41" i="125"/>
  <c r="E37" i="125"/>
  <c r="E36" i="125"/>
  <c r="E35" i="125"/>
  <c r="E34" i="125"/>
  <c r="E46" i="158" l="1"/>
  <c r="D61" i="158"/>
  <c r="B11" i="158"/>
  <c r="B61" i="158" s="1"/>
  <c r="E23" i="157" l="1"/>
  <c r="E9" i="157"/>
  <c r="E46" i="157" l="1"/>
  <c r="E45" i="157"/>
  <c r="E44" i="157"/>
  <c r="E43" i="157"/>
  <c r="E42" i="157"/>
  <c r="E27" i="157"/>
  <c r="E25" i="157"/>
  <c r="E22" i="157"/>
  <c r="E21" i="157"/>
  <c r="E19" i="157"/>
  <c r="E18" i="157"/>
  <c r="E17" i="157"/>
  <c r="E16" i="157"/>
  <c r="E15" i="157"/>
  <c r="E14" i="157"/>
  <c r="E13" i="157"/>
  <c r="E8" i="157"/>
  <c r="C61" i="163" l="1"/>
  <c r="E21" i="163"/>
  <c r="E13" i="163"/>
  <c r="E9" i="163"/>
  <c r="E8" i="163"/>
  <c r="E42" i="163"/>
  <c r="E15" i="163" l="1"/>
  <c r="E56" i="157" l="1"/>
  <c r="E54" i="157"/>
  <c r="E53" i="157"/>
  <c r="E52" i="157"/>
  <c r="E51" i="157"/>
  <c r="E50" i="157"/>
  <c r="E41" i="157"/>
  <c r="E35" i="157"/>
  <c r="D61" i="157"/>
  <c r="E25" i="163"/>
  <c r="E45" i="163"/>
  <c r="E27" i="163"/>
  <c r="E52" i="163"/>
  <c r="E35" i="163"/>
  <c r="B61" i="157" l="1"/>
  <c r="E11" i="157"/>
  <c r="E51" i="163"/>
  <c r="E50" i="163"/>
  <c r="E19" i="163"/>
  <c r="E17" i="163"/>
  <c r="E16" i="163"/>
  <c r="E14" i="163"/>
  <c r="E59" i="163"/>
  <c r="E53" i="163"/>
  <c r="E46" i="163"/>
  <c r="E23" i="163"/>
  <c r="E22" i="163"/>
  <c r="D61" i="163" l="1"/>
  <c r="E11" i="163" l="1"/>
  <c r="B61" i="163"/>
  <c r="E61" i="163" s="1"/>
  <c r="B66" i="163" s="1"/>
  <c r="B68" i="163" s="1"/>
  <c r="B61" i="169"/>
  <c r="D59" i="164" l="1"/>
  <c r="E44" i="234" l="1"/>
  <c r="E44" i="233"/>
  <c r="E44" i="232"/>
  <c r="B64" i="231"/>
  <c r="D59" i="231"/>
  <c r="B59" i="231"/>
  <c r="D57" i="231"/>
  <c r="B56" i="231"/>
  <c r="E56" i="231" s="1"/>
  <c r="D54" i="231"/>
  <c r="C53" i="231"/>
  <c r="D52" i="231"/>
  <c r="B51" i="231"/>
  <c r="E51" i="231" s="1"/>
  <c r="B50" i="231"/>
  <c r="D48" i="231"/>
  <c r="D46" i="231"/>
  <c r="B46" i="231"/>
  <c r="D45" i="231"/>
  <c r="E44" i="231"/>
  <c r="D43" i="231"/>
  <c r="D42" i="231"/>
  <c r="D41" i="231"/>
  <c r="E41" i="231" s="1"/>
  <c r="D39" i="231"/>
  <c r="B39" i="231"/>
  <c r="D37" i="231"/>
  <c r="D36" i="231"/>
  <c r="C36" i="231"/>
  <c r="B36" i="231"/>
  <c r="D35" i="231"/>
  <c r="C35" i="231"/>
  <c r="B35" i="231"/>
  <c r="D34" i="231"/>
  <c r="C34" i="231"/>
  <c r="D32" i="231"/>
  <c r="D31" i="231"/>
  <c r="E31" i="231" s="1"/>
  <c r="D30" i="231"/>
  <c r="D29" i="231"/>
  <c r="D28" i="231"/>
  <c r="C28" i="231"/>
  <c r="D27" i="231"/>
  <c r="C27" i="231"/>
  <c r="D25" i="231"/>
  <c r="C25" i="231"/>
  <c r="D23" i="231"/>
  <c r="C23" i="231"/>
  <c r="B23" i="231"/>
  <c r="D22" i="231"/>
  <c r="C22" i="231"/>
  <c r="B22" i="231"/>
  <c r="D21" i="231"/>
  <c r="C21" i="231"/>
  <c r="B21" i="231"/>
  <c r="D19" i="231"/>
  <c r="E19" i="231" s="1"/>
  <c r="D18" i="231"/>
  <c r="D17" i="231"/>
  <c r="C17" i="231"/>
  <c r="D16" i="231"/>
  <c r="C16" i="231"/>
  <c r="B16" i="231"/>
  <c r="D15" i="231"/>
  <c r="C15" i="231"/>
  <c r="B15" i="231"/>
  <c r="D14" i="231"/>
  <c r="D13" i="231"/>
  <c r="E13" i="231" s="1"/>
  <c r="D11" i="231"/>
  <c r="C11" i="231"/>
  <c r="B11" i="231"/>
  <c r="D9" i="231"/>
  <c r="C9" i="231"/>
  <c r="B9" i="231"/>
  <c r="D8" i="231"/>
  <c r="C8" i="231"/>
  <c r="B8" i="231"/>
  <c r="D61" i="230"/>
  <c r="B61" i="230"/>
  <c r="C59" i="230"/>
  <c r="E59" i="230" s="1"/>
  <c r="E57" i="230"/>
  <c r="E56" i="230"/>
  <c r="E54" i="230"/>
  <c r="E53" i="230"/>
  <c r="E52" i="230"/>
  <c r="E51" i="230"/>
  <c r="E50" i="230"/>
  <c r="E48" i="230"/>
  <c r="E46" i="230"/>
  <c r="E45" i="230"/>
  <c r="E44" i="230"/>
  <c r="E43" i="230"/>
  <c r="E42" i="230"/>
  <c r="E41" i="230"/>
  <c r="E39" i="230"/>
  <c r="E37" i="230"/>
  <c r="E36" i="230"/>
  <c r="E35" i="230"/>
  <c r="E34" i="230"/>
  <c r="E32" i="230"/>
  <c r="E31" i="230"/>
  <c r="E30" i="230"/>
  <c r="E29" i="230"/>
  <c r="E28" i="230"/>
  <c r="E27" i="230"/>
  <c r="E25" i="230"/>
  <c r="E23" i="230"/>
  <c r="E22" i="230"/>
  <c r="E21" i="230"/>
  <c r="E19" i="230"/>
  <c r="E18" i="230"/>
  <c r="E17" i="230"/>
  <c r="E16" i="230"/>
  <c r="E15" i="230"/>
  <c r="E14" i="230"/>
  <c r="E13" i="230"/>
  <c r="E8" i="230"/>
  <c r="D61" i="229"/>
  <c r="C61" i="229"/>
  <c r="B61" i="229"/>
  <c r="E59" i="229"/>
  <c r="E57" i="229"/>
  <c r="E56" i="229"/>
  <c r="E54" i="229"/>
  <c r="E53" i="229"/>
  <c r="E52" i="229"/>
  <c r="E51" i="229"/>
  <c r="E50" i="229"/>
  <c r="E48" i="229"/>
  <c r="E46" i="229"/>
  <c r="E45" i="229"/>
  <c r="E44" i="229"/>
  <c r="E43" i="229"/>
  <c r="E42" i="229"/>
  <c r="E41" i="229"/>
  <c r="E39" i="229"/>
  <c r="E37" i="229"/>
  <c r="E36" i="229"/>
  <c r="E35" i="229"/>
  <c r="E34" i="229"/>
  <c r="E32" i="229"/>
  <c r="E31" i="229"/>
  <c r="E30" i="229"/>
  <c r="E29" i="229"/>
  <c r="E28" i="229"/>
  <c r="E27" i="229"/>
  <c r="E25" i="229"/>
  <c r="E23" i="229"/>
  <c r="E22" i="229"/>
  <c r="E21" i="229"/>
  <c r="E19" i="229"/>
  <c r="E18" i="229"/>
  <c r="E17" i="229"/>
  <c r="E16" i="229"/>
  <c r="E15" i="229"/>
  <c r="E14" i="229"/>
  <c r="E13" i="229"/>
  <c r="E8" i="229"/>
  <c r="D61" i="228"/>
  <c r="C61" i="228"/>
  <c r="B61" i="228"/>
  <c r="E59" i="228"/>
  <c r="E57" i="228"/>
  <c r="E56" i="228"/>
  <c r="E54" i="228"/>
  <c r="E53" i="228"/>
  <c r="E52" i="228"/>
  <c r="E51" i="228"/>
  <c r="E50" i="228"/>
  <c r="E48" i="228"/>
  <c r="E46" i="228"/>
  <c r="E45" i="228"/>
  <c r="E44" i="228"/>
  <c r="E43" i="228"/>
  <c r="E42" i="228"/>
  <c r="E41" i="228"/>
  <c r="E39" i="228"/>
  <c r="E37" i="228"/>
  <c r="E36" i="228"/>
  <c r="E35" i="228"/>
  <c r="E34" i="228"/>
  <c r="E32" i="228"/>
  <c r="E31" i="228"/>
  <c r="E30" i="228"/>
  <c r="E29" i="228"/>
  <c r="E28" i="228"/>
  <c r="E27" i="228"/>
  <c r="E25" i="228"/>
  <c r="E23" i="228"/>
  <c r="E22" i="228"/>
  <c r="E21" i="228"/>
  <c r="E19" i="228"/>
  <c r="E18" i="228"/>
  <c r="E17" i="228"/>
  <c r="E16" i="228"/>
  <c r="E15" i="228"/>
  <c r="E14" i="228"/>
  <c r="E13" i="228"/>
  <c r="E11" i="228"/>
  <c r="E9" i="228"/>
  <c r="E8" i="228"/>
  <c r="D61" i="227"/>
  <c r="C61" i="227"/>
  <c r="B61" i="227"/>
  <c r="E59" i="227"/>
  <c r="E57" i="227"/>
  <c r="E56" i="227"/>
  <c r="E54" i="227"/>
  <c r="E53" i="227"/>
  <c r="E52" i="227"/>
  <c r="E51" i="227"/>
  <c r="E50" i="227"/>
  <c r="E48" i="227"/>
  <c r="E46" i="227"/>
  <c r="E45" i="227"/>
  <c r="E44" i="227"/>
  <c r="E43" i="227"/>
  <c r="E42" i="227"/>
  <c r="E41" i="227"/>
  <c r="E39" i="227"/>
  <c r="E37" i="227"/>
  <c r="E36" i="227"/>
  <c r="E35" i="227"/>
  <c r="E34" i="227"/>
  <c r="E32" i="227"/>
  <c r="E31" i="227"/>
  <c r="E30" i="227"/>
  <c r="E29" i="227"/>
  <c r="E28" i="227"/>
  <c r="E27" i="227"/>
  <c r="E25" i="227"/>
  <c r="E23" i="227"/>
  <c r="E22" i="227"/>
  <c r="E21" i="227"/>
  <c r="E19" i="227"/>
  <c r="E18" i="227"/>
  <c r="E17" i="227"/>
  <c r="E16" i="227"/>
  <c r="E15" i="227"/>
  <c r="E14" i="227"/>
  <c r="E13" i="227"/>
  <c r="E11" i="227"/>
  <c r="E9" i="227"/>
  <c r="E8" i="227"/>
  <c r="D61" i="226"/>
  <c r="C61" i="226"/>
  <c r="B61" i="226"/>
  <c r="E59" i="226"/>
  <c r="E57" i="226"/>
  <c r="E56" i="226"/>
  <c r="E54" i="226"/>
  <c r="E53" i="226"/>
  <c r="E52" i="226"/>
  <c r="E51" i="226"/>
  <c r="E50" i="226"/>
  <c r="E48" i="226"/>
  <c r="E46" i="226"/>
  <c r="E45" i="226"/>
  <c r="E44" i="226"/>
  <c r="E43" i="226"/>
  <c r="E42" i="226"/>
  <c r="E41" i="226"/>
  <c r="E39" i="226"/>
  <c r="E37" i="226"/>
  <c r="E36" i="226"/>
  <c r="E35" i="226"/>
  <c r="E34" i="226"/>
  <c r="E32" i="226"/>
  <c r="E31" i="226"/>
  <c r="E30" i="226"/>
  <c r="E29" i="226"/>
  <c r="E28" i="226"/>
  <c r="E27" i="226"/>
  <c r="E25" i="226"/>
  <c r="E23" i="226"/>
  <c r="E22" i="226"/>
  <c r="E21" i="226"/>
  <c r="E19" i="226"/>
  <c r="E18" i="226"/>
  <c r="E17" i="226"/>
  <c r="E16" i="226"/>
  <c r="E15" i="226"/>
  <c r="E14" i="226"/>
  <c r="E13" i="226"/>
  <c r="E11" i="226"/>
  <c r="E9" i="226"/>
  <c r="E8" i="226"/>
  <c r="D61" i="225"/>
  <c r="B61" i="225"/>
  <c r="C59" i="225"/>
  <c r="C61" i="225" s="1"/>
  <c r="E57" i="225"/>
  <c r="E56" i="225"/>
  <c r="E54" i="225"/>
  <c r="E53" i="225"/>
  <c r="E52" i="225"/>
  <c r="E51" i="225"/>
  <c r="E50" i="225"/>
  <c r="E48" i="225"/>
  <c r="E46" i="225"/>
  <c r="E45" i="225"/>
  <c r="E44" i="225"/>
  <c r="E43" i="225"/>
  <c r="E42" i="225"/>
  <c r="E41" i="225"/>
  <c r="E39" i="225"/>
  <c r="E37" i="225"/>
  <c r="E36" i="225"/>
  <c r="E35" i="225"/>
  <c r="E34" i="225"/>
  <c r="E32" i="225"/>
  <c r="E31" i="225"/>
  <c r="E30" i="225"/>
  <c r="E29" i="225"/>
  <c r="E28" i="225"/>
  <c r="E27" i="225"/>
  <c r="E25" i="225"/>
  <c r="E23" i="225"/>
  <c r="E22" i="225"/>
  <c r="E21" i="225"/>
  <c r="E19" i="225"/>
  <c r="E18" i="225"/>
  <c r="E17" i="225"/>
  <c r="E16" i="225"/>
  <c r="E15" i="225"/>
  <c r="E14" i="225"/>
  <c r="E13" i="225"/>
  <c r="E11" i="225"/>
  <c r="E9" i="225"/>
  <c r="E8" i="225"/>
  <c r="D61" i="224"/>
  <c r="B61" i="224"/>
  <c r="C59" i="224"/>
  <c r="E57" i="224"/>
  <c r="E56" i="224"/>
  <c r="E54" i="224"/>
  <c r="E53" i="224"/>
  <c r="E52" i="224"/>
  <c r="E51" i="224"/>
  <c r="E50" i="224"/>
  <c r="E48" i="224"/>
  <c r="E46" i="224"/>
  <c r="E45" i="224"/>
  <c r="E44" i="224"/>
  <c r="E43" i="224"/>
  <c r="E42" i="224"/>
  <c r="E41" i="224"/>
  <c r="E39" i="224"/>
  <c r="E37" i="224"/>
  <c r="E36" i="224"/>
  <c r="E35" i="224"/>
  <c r="E34" i="224"/>
  <c r="E32" i="224"/>
  <c r="E31" i="224"/>
  <c r="E30" i="224"/>
  <c r="E29" i="224"/>
  <c r="E28" i="224"/>
  <c r="E27" i="224"/>
  <c r="E25" i="224"/>
  <c r="E23" i="224"/>
  <c r="E22" i="224"/>
  <c r="E21" i="224"/>
  <c r="E19" i="224"/>
  <c r="E18" i="224"/>
  <c r="E17" i="224"/>
  <c r="E16" i="224"/>
  <c r="E15" i="224"/>
  <c r="E14" i="224"/>
  <c r="E13" i="224"/>
  <c r="E11" i="224"/>
  <c r="E9" i="224"/>
  <c r="E8" i="224"/>
  <c r="E44" i="223"/>
  <c r="B64" i="222"/>
  <c r="D59" i="222"/>
  <c r="B59" i="222"/>
  <c r="D57" i="222"/>
  <c r="E57" i="222" s="1"/>
  <c r="B56" i="222"/>
  <c r="D54" i="222"/>
  <c r="C53" i="222"/>
  <c r="D52" i="222"/>
  <c r="E52" i="222" s="1"/>
  <c r="B51" i="222"/>
  <c r="B50" i="222"/>
  <c r="E50" i="222" s="1"/>
  <c r="D48" i="222"/>
  <c r="D46" i="222"/>
  <c r="B46" i="222"/>
  <c r="D45" i="222"/>
  <c r="E44" i="222"/>
  <c r="D43" i="222"/>
  <c r="D42" i="222"/>
  <c r="E42" i="222" s="1"/>
  <c r="D41" i="222"/>
  <c r="E41" i="222" s="1"/>
  <c r="D39" i="222"/>
  <c r="B39" i="222"/>
  <c r="D37" i="222"/>
  <c r="D36" i="222"/>
  <c r="C36" i="222"/>
  <c r="B36" i="222"/>
  <c r="D35" i="222"/>
  <c r="C35" i="222"/>
  <c r="B35" i="222"/>
  <c r="D34" i="222"/>
  <c r="C34" i="222"/>
  <c r="D32" i="222"/>
  <c r="E32" i="222" s="1"/>
  <c r="D31" i="222"/>
  <c r="E31" i="222" s="1"/>
  <c r="D30" i="222"/>
  <c r="E30" i="222" s="1"/>
  <c r="D29" i="222"/>
  <c r="E29" i="222" s="1"/>
  <c r="D28" i="222"/>
  <c r="C28" i="222"/>
  <c r="D27" i="222"/>
  <c r="C27" i="222"/>
  <c r="D25" i="222"/>
  <c r="E25" i="222" s="1"/>
  <c r="C25" i="222"/>
  <c r="D23" i="222"/>
  <c r="C23" i="222"/>
  <c r="B23" i="222"/>
  <c r="D22" i="222"/>
  <c r="C22" i="222"/>
  <c r="B22" i="222"/>
  <c r="D21" i="222"/>
  <c r="C21" i="222"/>
  <c r="B21" i="222"/>
  <c r="D19" i="222"/>
  <c r="D18" i="222"/>
  <c r="E18" i="222" s="1"/>
  <c r="D17" i="222"/>
  <c r="C17" i="222"/>
  <c r="D16" i="222"/>
  <c r="C16" i="222"/>
  <c r="B16" i="222"/>
  <c r="D15" i="222"/>
  <c r="C15" i="222"/>
  <c r="B15" i="222"/>
  <c r="D14" i="222"/>
  <c r="D13" i="222"/>
  <c r="E13" i="222" s="1"/>
  <c r="D11" i="222"/>
  <c r="C11" i="222"/>
  <c r="B11" i="222"/>
  <c r="D9" i="222"/>
  <c r="C9" i="222"/>
  <c r="B9" i="222"/>
  <c r="D8" i="222"/>
  <c r="C8" i="222"/>
  <c r="B8" i="222"/>
  <c r="D61" i="221"/>
  <c r="B61" i="221"/>
  <c r="C59" i="221"/>
  <c r="C61" i="221" s="1"/>
  <c r="E61" i="221" s="1"/>
  <c r="B66" i="221" s="1"/>
  <c r="B68" i="221" s="1"/>
  <c r="E57" i="221"/>
  <c r="E56" i="221"/>
  <c r="E54" i="221"/>
  <c r="E53" i="221"/>
  <c r="E52" i="221"/>
  <c r="E51" i="221"/>
  <c r="E50" i="221"/>
  <c r="E48" i="221"/>
  <c r="E46" i="221"/>
  <c r="E45" i="221"/>
  <c r="E44" i="221"/>
  <c r="E43" i="221"/>
  <c r="E42" i="221"/>
  <c r="E41" i="221"/>
  <c r="E39" i="221"/>
  <c r="E37" i="221"/>
  <c r="E36" i="221"/>
  <c r="E35" i="221"/>
  <c r="E34" i="221"/>
  <c r="E32" i="221"/>
  <c r="E31" i="221"/>
  <c r="E30" i="221"/>
  <c r="E29" i="221"/>
  <c r="E28" i="221"/>
  <c r="E27" i="221"/>
  <c r="E25" i="221"/>
  <c r="E23" i="221"/>
  <c r="E22" i="221"/>
  <c r="E21" i="221"/>
  <c r="E19" i="221"/>
  <c r="E18" i="221"/>
  <c r="E17" i="221"/>
  <c r="E16" i="221"/>
  <c r="E15" i="221"/>
  <c r="E14" i="221"/>
  <c r="E13" i="221"/>
  <c r="E8" i="221"/>
  <c r="D61" i="220"/>
  <c r="C61" i="220"/>
  <c r="B61" i="220"/>
  <c r="E61" i="220" s="1"/>
  <c r="B66" i="220" s="1"/>
  <c r="B68" i="220" s="1"/>
  <c r="E59" i="220"/>
  <c r="E57" i="220"/>
  <c r="E56" i="220"/>
  <c r="E54" i="220"/>
  <c r="E53" i="220"/>
  <c r="E52" i="220"/>
  <c r="E51" i="220"/>
  <c r="E50" i="220"/>
  <c r="E48" i="220"/>
  <c r="E46" i="220"/>
  <c r="E45" i="220"/>
  <c r="E44" i="220"/>
  <c r="E43" i="220"/>
  <c r="E42" i="220"/>
  <c r="E41" i="220"/>
  <c r="E39" i="220"/>
  <c r="E37" i="220"/>
  <c r="E36" i="220"/>
  <c r="E35" i="220"/>
  <c r="E34" i="220"/>
  <c r="E32" i="220"/>
  <c r="E31" i="220"/>
  <c r="E30" i="220"/>
  <c r="E29" i="220"/>
  <c r="E28" i="220"/>
  <c r="E27" i="220"/>
  <c r="E25" i="220"/>
  <c r="E23" i="220"/>
  <c r="E22" i="220"/>
  <c r="E21" i="220"/>
  <c r="E19" i="220"/>
  <c r="E18" i="220"/>
  <c r="E17" i="220"/>
  <c r="E16" i="220"/>
  <c r="E15" i="220"/>
  <c r="E14" i="220"/>
  <c r="E13" i="220"/>
  <c r="E8" i="220"/>
  <c r="D61" i="219"/>
  <c r="C61" i="219"/>
  <c r="B61" i="219"/>
  <c r="E59" i="219"/>
  <c r="E57" i="219"/>
  <c r="E56" i="219"/>
  <c r="E54" i="219"/>
  <c r="E53" i="219"/>
  <c r="E52" i="219"/>
  <c r="E51" i="219"/>
  <c r="E50" i="219"/>
  <c r="E48" i="219"/>
  <c r="E46" i="219"/>
  <c r="E45" i="219"/>
  <c r="E44" i="219"/>
  <c r="E43" i="219"/>
  <c r="E42" i="219"/>
  <c r="E41" i="219"/>
  <c r="E39" i="219"/>
  <c r="E37" i="219"/>
  <c r="E36" i="219"/>
  <c r="E35" i="219"/>
  <c r="E34" i="219"/>
  <c r="E32" i="219"/>
  <c r="E31" i="219"/>
  <c r="E30" i="219"/>
  <c r="E29" i="219"/>
  <c r="E28" i="219"/>
  <c r="E27" i="219"/>
  <c r="E25" i="219"/>
  <c r="E23" i="219"/>
  <c r="E22" i="219"/>
  <c r="E21" i="219"/>
  <c r="E19" i="219"/>
  <c r="E18" i="219"/>
  <c r="E17" i="219"/>
  <c r="E16" i="219"/>
  <c r="E15" i="219"/>
  <c r="E14" i="219"/>
  <c r="E13" i="219"/>
  <c r="E11" i="219"/>
  <c r="E9" i="219"/>
  <c r="E8" i="219"/>
  <c r="D61" i="218"/>
  <c r="C61" i="218"/>
  <c r="B61" i="218"/>
  <c r="E59" i="218"/>
  <c r="E57" i="218"/>
  <c r="E56" i="218"/>
  <c r="E54" i="218"/>
  <c r="E53" i="218"/>
  <c r="E52" i="218"/>
  <c r="E51" i="218"/>
  <c r="E50" i="218"/>
  <c r="E48" i="218"/>
  <c r="E46" i="218"/>
  <c r="E45" i="218"/>
  <c r="E44" i="218"/>
  <c r="E43" i="218"/>
  <c r="E42" i="218"/>
  <c r="E41" i="218"/>
  <c r="E39" i="218"/>
  <c r="E37" i="218"/>
  <c r="E36" i="218"/>
  <c r="E35" i="218"/>
  <c r="E34" i="218"/>
  <c r="E32" i="218"/>
  <c r="E31" i="218"/>
  <c r="E30" i="218"/>
  <c r="E29" i="218"/>
  <c r="E28" i="218"/>
  <c r="E27" i="218"/>
  <c r="E25" i="218"/>
  <c r="E23" i="218"/>
  <c r="E22" i="218"/>
  <c r="E21" i="218"/>
  <c r="E19" i="218"/>
  <c r="E18" i="218"/>
  <c r="E17" i="218"/>
  <c r="E16" i="218"/>
  <c r="E15" i="218"/>
  <c r="E14" i="218"/>
  <c r="E13" i="218"/>
  <c r="E11" i="218"/>
  <c r="E9" i="218"/>
  <c r="E8" i="218"/>
  <c r="D61" i="217"/>
  <c r="C61" i="217"/>
  <c r="B61" i="217"/>
  <c r="E59" i="217"/>
  <c r="E57" i="217"/>
  <c r="E56" i="217"/>
  <c r="E54" i="217"/>
  <c r="E53" i="217"/>
  <c r="E52" i="217"/>
  <c r="E51" i="217"/>
  <c r="E50" i="217"/>
  <c r="E48" i="217"/>
  <c r="E46" i="217"/>
  <c r="E45" i="217"/>
  <c r="E44" i="217"/>
  <c r="E43" i="217"/>
  <c r="E42" i="217"/>
  <c r="E41" i="217"/>
  <c r="E39" i="217"/>
  <c r="E37" i="217"/>
  <c r="E36" i="217"/>
  <c r="E35" i="217"/>
  <c r="E34" i="217"/>
  <c r="E32" i="217"/>
  <c r="E31" i="217"/>
  <c r="E30" i="217"/>
  <c r="E29" i="217"/>
  <c r="E28" i="217"/>
  <c r="E27" i="217"/>
  <c r="E25" i="217"/>
  <c r="E23" i="217"/>
  <c r="E22" i="217"/>
  <c r="E21" i="217"/>
  <c r="E19" i="217"/>
  <c r="E18" i="217"/>
  <c r="E17" i="217"/>
  <c r="E16" i="217"/>
  <c r="E15" i="217"/>
  <c r="E14" i="217"/>
  <c r="E13" i="217"/>
  <c r="E11" i="217"/>
  <c r="E9" i="217"/>
  <c r="E8" i="217"/>
  <c r="D61" i="216"/>
  <c r="B61" i="216"/>
  <c r="C59" i="216"/>
  <c r="E59" i="216" s="1"/>
  <c r="E57" i="216"/>
  <c r="E56" i="216"/>
  <c r="E54" i="216"/>
  <c r="E53" i="216"/>
  <c r="E52" i="216"/>
  <c r="E51" i="216"/>
  <c r="E50" i="216"/>
  <c r="E48" i="216"/>
  <c r="E46" i="216"/>
  <c r="E45" i="216"/>
  <c r="E44" i="216"/>
  <c r="E43" i="216"/>
  <c r="E42" i="216"/>
  <c r="E41" i="216"/>
  <c r="E39" i="216"/>
  <c r="E37" i="216"/>
  <c r="E36" i="216"/>
  <c r="E35" i="216"/>
  <c r="E34" i="216"/>
  <c r="E32" i="216"/>
  <c r="E31" i="216"/>
  <c r="E30" i="216"/>
  <c r="E29" i="216"/>
  <c r="E28" i="216"/>
  <c r="E27" i="216"/>
  <c r="E25" i="216"/>
  <c r="E23" i="216"/>
  <c r="E22" i="216"/>
  <c r="E21" i="216"/>
  <c r="E19" i="216"/>
  <c r="E18" i="216"/>
  <c r="E17" i="216"/>
  <c r="E16" i="216"/>
  <c r="E15" i="216"/>
  <c r="E14" i="216"/>
  <c r="E13" i="216"/>
  <c r="E11" i="216"/>
  <c r="E9" i="216"/>
  <c r="E8" i="216"/>
  <c r="D61" i="215"/>
  <c r="B61" i="215"/>
  <c r="C59" i="215"/>
  <c r="E57" i="215"/>
  <c r="E56" i="215"/>
  <c r="E54" i="215"/>
  <c r="E53" i="215"/>
  <c r="E52" i="215"/>
  <c r="E51" i="215"/>
  <c r="E50" i="215"/>
  <c r="E48" i="215"/>
  <c r="E46" i="215"/>
  <c r="E45" i="215"/>
  <c r="E44" i="215"/>
  <c r="E43" i="215"/>
  <c r="E42" i="215"/>
  <c r="E41" i="215"/>
  <c r="E39" i="215"/>
  <c r="E37" i="215"/>
  <c r="E36" i="215"/>
  <c r="E35" i="215"/>
  <c r="E34" i="215"/>
  <c r="E32" i="215"/>
  <c r="E31" i="215"/>
  <c r="E30" i="215"/>
  <c r="E29" i="215"/>
  <c r="E28" i="215"/>
  <c r="E27" i="215"/>
  <c r="E25" i="215"/>
  <c r="E23" i="215"/>
  <c r="E22" i="215"/>
  <c r="E21" i="215"/>
  <c r="E19" i="215"/>
  <c r="E18" i="215"/>
  <c r="E17" i="215"/>
  <c r="E16" i="215"/>
  <c r="E15" i="215"/>
  <c r="E14" i="215"/>
  <c r="E13" i="215"/>
  <c r="E11" i="215"/>
  <c r="E9" i="215"/>
  <c r="E8" i="215"/>
  <c r="E44" i="214"/>
  <c r="B64" i="213"/>
  <c r="D59" i="213"/>
  <c r="D59" i="233" s="1"/>
  <c r="B59" i="213"/>
  <c r="B59" i="233" s="1"/>
  <c r="D57" i="213"/>
  <c r="D57" i="233" s="1"/>
  <c r="B56" i="213"/>
  <c r="D54" i="213"/>
  <c r="C53" i="213"/>
  <c r="D52" i="213"/>
  <c r="D52" i="233" s="1"/>
  <c r="B51" i="213"/>
  <c r="B50" i="213"/>
  <c r="D48" i="213"/>
  <c r="D46" i="213"/>
  <c r="D46" i="233" s="1"/>
  <c r="B46" i="213"/>
  <c r="D45" i="213"/>
  <c r="E44" i="213"/>
  <c r="D43" i="213"/>
  <c r="D43" i="233" s="1"/>
  <c r="D42" i="213"/>
  <c r="D41" i="213"/>
  <c r="D39" i="213"/>
  <c r="B39" i="213"/>
  <c r="B39" i="233" s="1"/>
  <c r="D37" i="213"/>
  <c r="D36" i="213"/>
  <c r="C36" i="213"/>
  <c r="B36" i="213"/>
  <c r="B36" i="233" s="1"/>
  <c r="D35" i="213"/>
  <c r="C35" i="213"/>
  <c r="B35" i="213"/>
  <c r="D34" i="213"/>
  <c r="D34" i="233" s="1"/>
  <c r="C34" i="213"/>
  <c r="D32" i="213"/>
  <c r="D31" i="213"/>
  <c r="D31" i="233" s="1"/>
  <c r="D30" i="213"/>
  <c r="D30" i="233" s="1"/>
  <c r="D29" i="213"/>
  <c r="D28" i="213"/>
  <c r="C28" i="213"/>
  <c r="C28" i="233" s="1"/>
  <c r="D27" i="213"/>
  <c r="D27" i="233" s="1"/>
  <c r="C27" i="213"/>
  <c r="D25" i="213"/>
  <c r="C25" i="213"/>
  <c r="C25" i="233" s="1"/>
  <c r="D23" i="213"/>
  <c r="D23" i="233" s="1"/>
  <c r="C23" i="213"/>
  <c r="B23" i="213"/>
  <c r="D22" i="213"/>
  <c r="D22" i="233" s="1"/>
  <c r="C22" i="213"/>
  <c r="C22" i="233" s="1"/>
  <c r="B22" i="213"/>
  <c r="D21" i="213"/>
  <c r="C21" i="213"/>
  <c r="C21" i="233" s="1"/>
  <c r="B21" i="213"/>
  <c r="B21" i="233" s="1"/>
  <c r="D19" i="213"/>
  <c r="D18" i="213"/>
  <c r="D17" i="213"/>
  <c r="D17" i="233" s="1"/>
  <c r="C17" i="213"/>
  <c r="C17" i="233" s="1"/>
  <c r="D16" i="213"/>
  <c r="C16" i="213"/>
  <c r="B16" i="213"/>
  <c r="B16" i="233" s="1"/>
  <c r="D15" i="213"/>
  <c r="D15" i="233" s="1"/>
  <c r="C15" i="213"/>
  <c r="B15" i="213"/>
  <c r="D14" i="213"/>
  <c r="D14" i="233" s="1"/>
  <c r="D13" i="213"/>
  <c r="D13" i="233" s="1"/>
  <c r="D11" i="213"/>
  <c r="C11" i="213"/>
  <c r="C11" i="233" s="1"/>
  <c r="B11" i="213"/>
  <c r="B11" i="233" s="1"/>
  <c r="D9" i="213"/>
  <c r="D9" i="233" s="1"/>
  <c r="C9" i="213"/>
  <c r="B9" i="213"/>
  <c r="B9" i="233" s="1"/>
  <c r="D8" i="213"/>
  <c r="D8" i="233" s="1"/>
  <c r="C8" i="213"/>
  <c r="C8" i="233" s="1"/>
  <c r="B8" i="213"/>
  <c r="D61" i="212"/>
  <c r="B61" i="212"/>
  <c r="C59" i="212"/>
  <c r="E59" i="212" s="1"/>
  <c r="E57" i="212"/>
  <c r="E56" i="212"/>
  <c r="E54" i="212"/>
  <c r="E53" i="212"/>
  <c r="E52" i="212"/>
  <c r="E51" i="212"/>
  <c r="E50" i="212"/>
  <c r="E48" i="212"/>
  <c r="E46" i="212"/>
  <c r="E45" i="212"/>
  <c r="E44" i="212"/>
  <c r="E43" i="212"/>
  <c r="E42" i="212"/>
  <c r="E41" i="212"/>
  <c r="E39" i="212"/>
  <c r="E37" i="212"/>
  <c r="E36" i="212"/>
  <c r="E35" i="212"/>
  <c r="E34" i="212"/>
  <c r="E32" i="212"/>
  <c r="E31" i="212"/>
  <c r="E30" i="212"/>
  <c r="E29" i="212"/>
  <c r="E28" i="212"/>
  <c r="E27" i="212"/>
  <c r="E25" i="212"/>
  <c r="E23" i="212"/>
  <c r="E22" i="212"/>
  <c r="E21" i="212"/>
  <c r="E19" i="212"/>
  <c r="E18" i="212"/>
  <c r="E17" i="212"/>
  <c r="E16" i="212"/>
  <c r="E15" i="212"/>
  <c r="E14" i="212"/>
  <c r="E13" i="212"/>
  <c r="E8" i="212"/>
  <c r="D61" i="211"/>
  <c r="C61" i="211"/>
  <c r="B61" i="211"/>
  <c r="E61" i="211" s="1"/>
  <c r="B66" i="211" s="1"/>
  <c r="B68" i="211" s="1"/>
  <c r="E59" i="211"/>
  <c r="E57" i="211"/>
  <c r="E56" i="211"/>
  <c r="E54" i="211"/>
  <c r="E53" i="211"/>
  <c r="E52" i="211"/>
  <c r="E51" i="211"/>
  <c r="E50" i="211"/>
  <c r="E48" i="211"/>
  <c r="E46" i="211"/>
  <c r="E45" i="211"/>
  <c r="E44" i="211"/>
  <c r="E43" i="211"/>
  <c r="E42" i="211"/>
  <c r="E41" i="211"/>
  <c r="E39" i="211"/>
  <c r="E37" i="211"/>
  <c r="E36" i="211"/>
  <c r="E35" i="211"/>
  <c r="E34" i="211"/>
  <c r="E32" i="211"/>
  <c r="E31" i="211"/>
  <c r="E30" i="211"/>
  <c r="E29" i="211"/>
  <c r="E28" i="211"/>
  <c r="E27" i="211"/>
  <c r="E25" i="211"/>
  <c r="E23" i="211"/>
  <c r="E22" i="211"/>
  <c r="E21" i="211"/>
  <c r="E19" i="211"/>
  <c r="E18" i="211"/>
  <c r="E17" i="211"/>
  <c r="E16" i="211"/>
  <c r="E15" i="211"/>
  <c r="E14" i="211"/>
  <c r="E13" i="211"/>
  <c r="E8" i="211"/>
  <c r="D61" i="210"/>
  <c r="C61" i="210"/>
  <c r="B61" i="210"/>
  <c r="E59" i="210"/>
  <c r="E57" i="210"/>
  <c r="E56" i="210"/>
  <c r="E54" i="210"/>
  <c r="E53" i="210"/>
  <c r="E52" i="210"/>
  <c r="E51" i="210"/>
  <c r="E50" i="210"/>
  <c r="E48" i="210"/>
  <c r="E46" i="210"/>
  <c r="E45" i="210"/>
  <c r="E44" i="210"/>
  <c r="E43" i="210"/>
  <c r="E42" i="210"/>
  <c r="E41" i="210"/>
  <c r="E39" i="210"/>
  <c r="E37" i="210"/>
  <c r="E36" i="210"/>
  <c r="E35" i="210"/>
  <c r="E34" i="210"/>
  <c r="E32" i="210"/>
  <c r="E31" i="210"/>
  <c r="E30" i="210"/>
  <c r="E29" i="210"/>
  <c r="E28" i="210"/>
  <c r="E27" i="210"/>
  <c r="E25" i="210"/>
  <c r="E23" i="210"/>
  <c r="E22" i="210"/>
  <c r="E21" i="210"/>
  <c r="E19" i="210"/>
  <c r="E18" i="210"/>
  <c r="E17" i="210"/>
  <c r="E16" i="210"/>
  <c r="E15" i="210"/>
  <c r="E14" i="210"/>
  <c r="E13" i="210"/>
  <c r="E11" i="210"/>
  <c r="E9" i="210"/>
  <c r="E8" i="210"/>
  <c r="D61" i="209"/>
  <c r="B61" i="209"/>
  <c r="C59" i="209"/>
  <c r="E59" i="209" s="1"/>
  <c r="E57" i="209"/>
  <c r="E56" i="209"/>
  <c r="E54" i="209"/>
  <c r="E53" i="209"/>
  <c r="E52" i="209"/>
  <c r="E51" i="209"/>
  <c r="E50" i="209"/>
  <c r="E48" i="209"/>
  <c r="E46" i="209"/>
  <c r="E45" i="209"/>
  <c r="E44" i="209"/>
  <c r="E43" i="209"/>
  <c r="E42" i="209"/>
  <c r="E41" i="209"/>
  <c r="E39" i="209"/>
  <c r="E37" i="209"/>
  <c r="E36" i="209"/>
  <c r="E35" i="209"/>
  <c r="E34" i="209"/>
  <c r="E32" i="209"/>
  <c r="E31" i="209"/>
  <c r="E30" i="209"/>
  <c r="E29" i="209"/>
  <c r="E28" i="209"/>
  <c r="E27" i="209"/>
  <c r="E25" i="209"/>
  <c r="E23" i="209"/>
  <c r="E22" i="209"/>
  <c r="E21" i="209"/>
  <c r="E19" i="209"/>
  <c r="E18" i="209"/>
  <c r="E17" i="209"/>
  <c r="E16" i="209"/>
  <c r="E15" i="209"/>
  <c r="E14" i="209"/>
  <c r="E13" i="209"/>
  <c r="E11" i="209"/>
  <c r="E9" i="209"/>
  <c r="E8" i="209"/>
  <c r="D61" i="208"/>
  <c r="C61" i="208"/>
  <c r="B61" i="208"/>
  <c r="E59" i="208"/>
  <c r="E57" i="208"/>
  <c r="E56" i="208"/>
  <c r="E54" i="208"/>
  <c r="E53" i="208"/>
  <c r="E52" i="208"/>
  <c r="E51" i="208"/>
  <c r="E50" i="208"/>
  <c r="E48" i="208"/>
  <c r="E46" i="208"/>
  <c r="E45" i="208"/>
  <c r="E44" i="208"/>
  <c r="E43" i="208"/>
  <c r="E42" i="208"/>
  <c r="E41" i="208"/>
  <c r="E39" i="208"/>
  <c r="E37" i="208"/>
  <c r="E36" i="208"/>
  <c r="E35" i="208"/>
  <c r="E34" i="208"/>
  <c r="E32" i="208"/>
  <c r="E31" i="208"/>
  <c r="E30" i="208"/>
  <c r="E29" i="208"/>
  <c r="E28" i="208"/>
  <c r="E27" i="208"/>
  <c r="E25" i="208"/>
  <c r="E23" i="208"/>
  <c r="E22" i="208"/>
  <c r="E21" i="208"/>
  <c r="E19" i="208"/>
  <c r="E18" i="208"/>
  <c r="E17" i="208"/>
  <c r="E16" i="208"/>
  <c r="E15" i="208"/>
  <c r="E14" i="208"/>
  <c r="E13" i="208"/>
  <c r="E11" i="208"/>
  <c r="E9" i="208"/>
  <c r="E8" i="208"/>
  <c r="D61" i="207"/>
  <c r="B61" i="207"/>
  <c r="C59" i="207"/>
  <c r="C61" i="207" s="1"/>
  <c r="E57" i="207"/>
  <c r="E56" i="207"/>
  <c r="E54" i="207"/>
  <c r="E53" i="207"/>
  <c r="E52" i="207"/>
  <c r="E51" i="207"/>
  <c r="E50" i="207"/>
  <c r="E48" i="207"/>
  <c r="E46" i="207"/>
  <c r="E45" i="207"/>
  <c r="E44" i="207"/>
  <c r="E43" i="207"/>
  <c r="E42" i="207"/>
  <c r="E41" i="207"/>
  <c r="E39" i="207"/>
  <c r="E37" i="207"/>
  <c r="E36" i="207"/>
  <c r="E35" i="207"/>
  <c r="E34" i="207"/>
  <c r="E32" i="207"/>
  <c r="E31" i="207"/>
  <c r="E30" i="207"/>
  <c r="E29" i="207"/>
  <c r="E28" i="207"/>
  <c r="E27" i="207"/>
  <c r="E25" i="207"/>
  <c r="E23" i="207"/>
  <c r="E22" i="207"/>
  <c r="E21" i="207"/>
  <c r="E19" i="207"/>
  <c r="E18" i="207"/>
  <c r="E17" i="207"/>
  <c r="E16" i="207"/>
  <c r="E15" i="207"/>
  <c r="E14" i="207"/>
  <c r="E13" i="207"/>
  <c r="E11" i="207"/>
  <c r="E9" i="207"/>
  <c r="E8" i="207"/>
  <c r="D61" i="206"/>
  <c r="B61" i="206"/>
  <c r="C59" i="206"/>
  <c r="E59" i="206" s="1"/>
  <c r="E57" i="206"/>
  <c r="E56" i="206"/>
  <c r="E54" i="206"/>
  <c r="E53" i="206"/>
  <c r="E52" i="206"/>
  <c r="E51" i="206"/>
  <c r="E50" i="206"/>
  <c r="E48" i="206"/>
  <c r="E46" i="206"/>
  <c r="E45" i="206"/>
  <c r="E44" i="206"/>
  <c r="E43" i="206"/>
  <c r="E42" i="206"/>
  <c r="E41" i="206"/>
  <c r="E39" i="206"/>
  <c r="E37" i="206"/>
  <c r="E36" i="206"/>
  <c r="E35" i="206"/>
  <c r="E34" i="206"/>
  <c r="E32" i="206"/>
  <c r="E31" i="206"/>
  <c r="E30" i="206"/>
  <c r="E29" i="206"/>
  <c r="E28" i="206"/>
  <c r="E27" i="206"/>
  <c r="E25" i="206"/>
  <c r="E23" i="206"/>
  <c r="E22" i="206"/>
  <c r="E21" i="206"/>
  <c r="E19" i="206"/>
  <c r="E18" i="206"/>
  <c r="E17" i="206"/>
  <c r="E16" i="206"/>
  <c r="E15" i="206"/>
  <c r="E14" i="206"/>
  <c r="E13" i="206"/>
  <c r="E11" i="206"/>
  <c r="E9" i="206"/>
  <c r="E8" i="206"/>
  <c r="E44" i="205"/>
  <c r="E44" i="204"/>
  <c r="E44" i="203"/>
  <c r="B64" i="202"/>
  <c r="D59" i="202"/>
  <c r="B59" i="202"/>
  <c r="D57" i="202"/>
  <c r="B56" i="202"/>
  <c r="D54" i="202"/>
  <c r="E54" i="202" s="1"/>
  <c r="C53" i="202"/>
  <c r="E53" i="202" s="1"/>
  <c r="D52" i="202"/>
  <c r="B51" i="202"/>
  <c r="B50" i="202"/>
  <c r="E50" i="202" s="1"/>
  <c r="D48" i="202"/>
  <c r="E48" i="202" s="1"/>
  <c r="D46" i="202"/>
  <c r="B46" i="202"/>
  <c r="D45" i="202"/>
  <c r="E44" i="202"/>
  <c r="D43" i="202"/>
  <c r="E43" i="202" s="1"/>
  <c r="D42" i="202"/>
  <c r="D41" i="202"/>
  <c r="D39" i="202"/>
  <c r="B39" i="202"/>
  <c r="D37" i="202"/>
  <c r="D36" i="202"/>
  <c r="C36" i="202"/>
  <c r="B36" i="202"/>
  <c r="D35" i="202"/>
  <c r="C35" i="202"/>
  <c r="B35" i="202"/>
  <c r="D34" i="202"/>
  <c r="C34" i="202"/>
  <c r="D32" i="202"/>
  <c r="E32" i="202" s="1"/>
  <c r="D31" i="202"/>
  <c r="E31" i="202" s="1"/>
  <c r="D30" i="202"/>
  <c r="D29" i="202"/>
  <c r="D28" i="202"/>
  <c r="C28" i="202"/>
  <c r="D27" i="202"/>
  <c r="C27" i="202"/>
  <c r="D25" i="202"/>
  <c r="C25" i="202"/>
  <c r="D23" i="202"/>
  <c r="C23" i="202"/>
  <c r="B23" i="202"/>
  <c r="D22" i="202"/>
  <c r="C22" i="202"/>
  <c r="B22" i="202"/>
  <c r="D21" i="202"/>
  <c r="C21" i="202"/>
  <c r="B21" i="202"/>
  <c r="D19" i="202"/>
  <c r="E19" i="202" s="1"/>
  <c r="D18" i="202"/>
  <c r="D17" i="202"/>
  <c r="C17" i="202"/>
  <c r="D16" i="202"/>
  <c r="C16" i="202"/>
  <c r="B16" i="202"/>
  <c r="D15" i="202"/>
  <c r="C15" i="202"/>
  <c r="B15" i="202"/>
  <c r="D14" i="202"/>
  <c r="D13" i="202"/>
  <c r="D11" i="202"/>
  <c r="C11" i="202"/>
  <c r="B11" i="202"/>
  <c r="E11" i="202" s="1"/>
  <c r="D9" i="202"/>
  <c r="C9" i="202"/>
  <c r="B9" i="202"/>
  <c r="D8" i="202"/>
  <c r="C8" i="202"/>
  <c r="B8" i="202"/>
  <c r="D61" i="201"/>
  <c r="B61" i="201"/>
  <c r="C59" i="201"/>
  <c r="C61" i="201" s="1"/>
  <c r="E57" i="201"/>
  <c r="E56" i="201"/>
  <c r="E54" i="201"/>
  <c r="E53" i="201"/>
  <c r="E52" i="201"/>
  <c r="E51" i="201"/>
  <c r="E50" i="201"/>
  <c r="E48" i="201"/>
  <c r="E46" i="201"/>
  <c r="E45" i="201"/>
  <c r="E44" i="201"/>
  <c r="E43" i="201"/>
  <c r="E42" i="201"/>
  <c r="E41" i="201"/>
  <c r="E39" i="201"/>
  <c r="E37" i="201"/>
  <c r="E36" i="201"/>
  <c r="E35" i="201"/>
  <c r="E34" i="201"/>
  <c r="E32" i="201"/>
  <c r="E31" i="201"/>
  <c r="E30" i="201"/>
  <c r="E29" i="201"/>
  <c r="E28" i="201"/>
  <c r="E27" i="201"/>
  <c r="E25" i="201"/>
  <c r="E23" i="201"/>
  <c r="E22" i="201"/>
  <c r="E21" i="201"/>
  <c r="E19" i="201"/>
  <c r="E18" i="201"/>
  <c r="E17" i="201"/>
  <c r="E16" i="201"/>
  <c r="E15" i="201"/>
  <c r="E14" i="201"/>
  <c r="E13" i="201"/>
  <c r="E8" i="201"/>
  <c r="D61" i="200"/>
  <c r="C61" i="200"/>
  <c r="B61" i="200"/>
  <c r="E59" i="200"/>
  <c r="E57" i="200"/>
  <c r="E56" i="200"/>
  <c r="E54" i="200"/>
  <c r="E53" i="200"/>
  <c r="E52" i="200"/>
  <c r="E51" i="200"/>
  <c r="E50" i="200"/>
  <c r="E48" i="200"/>
  <c r="E46" i="200"/>
  <c r="E45" i="200"/>
  <c r="E44" i="200"/>
  <c r="E43" i="200"/>
  <c r="E42" i="200"/>
  <c r="E41" i="200"/>
  <c r="E39" i="200"/>
  <c r="E37" i="200"/>
  <c r="E36" i="200"/>
  <c r="E35" i="200"/>
  <c r="E34" i="200"/>
  <c r="E32" i="200"/>
  <c r="E31" i="200"/>
  <c r="E30" i="200"/>
  <c r="E29" i="200"/>
  <c r="E28" i="200"/>
  <c r="E27" i="200"/>
  <c r="E25" i="200"/>
  <c r="E23" i="200"/>
  <c r="E22" i="200"/>
  <c r="E21" i="200"/>
  <c r="E19" i="200"/>
  <c r="E18" i="200"/>
  <c r="E17" i="200"/>
  <c r="E16" i="200"/>
  <c r="E15" i="200"/>
  <c r="E14" i="200"/>
  <c r="E13" i="200"/>
  <c r="E8" i="200"/>
  <c r="D61" i="199"/>
  <c r="C61" i="199"/>
  <c r="B61" i="199"/>
  <c r="E61" i="199" s="1"/>
  <c r="B66" i="199" s="1"/>
  <c r="B68" i="199" s="1"/>
  <c r="E59" i="199"/>
  <c r="E57" i="199"/>
  <c r="E56" i="199"/>
  <c r="E54" i="199"/>
  <c r="E53" i="199"/>
  <c r="E52" i="199"/>
  <c r="E51" i="199"/>
  <c r="E50" i="199"/>
  <c r="E48" i="199"/>
  <c r="E46" i="199"/>
  <c r="E45" i="199"/>
  <c r="E44" i="199"/>
  <c r="E43" i="199"/>
  <c r="E42" i="199"/>
  <c r="E41" i="199"/>
  <c r="E39" i="199"/>
  <c r="E37" i="199"/>
  <c r="E36" i="199"/>
  <c r="E35" i="199"/>
  <c r="E34" i="199"/>
  <c r="E32" i="199"/>
  <c r="E31" i="199"/>
  <c r="E30" i="199"/>
  <c r="E29" i="199"/>
  <c r="E28" i="199"/>
  <c r="E27" i="199"/>
  <c r="E25" i="199"/>
  <c r="E23" i="199"/>
  <c r="E22" i="199"/>
  <c r="E21" i="199"/>
  <c r="E19" i="199"/>
  <c r="E18" i="199"/>
  <c r="E17" i="199"/>
  <c r="E16" i="199"/>
  <c r="E15" i="199"/>
  <c r="E14" i="199"/>
  <c r="E13" i="199"/>
  <c r="E11" i="199"/>
  <c r="E9" i="199"/>
  <c r="E8" i="199"/>
  <c r="D61" i="198"/>
  <c r="C61" i="198"/>
  <c r="B61" i="198"/>
  <c r="E59" i="198"/>
  <c r="E57" i="198"/>
  <c r="E56" i="198"/>
  <c r="E54" i="198"/>
  <c r="E53" i="198"/>
  <c r="E52" i="198"/>
  <c r="E51" i="198"/>
  <c r="E50" i="198"/>
  <c r="E48" i="198"/>
  <c r="E46" i="198"/>
  <c r="E45" i="198"/>
  <c r="E44" i="198"/>
  <c r="E43" i="198"/>
  <c r="E42" i="198"/>
  <c r="E41" i="198"/>
  <c r="E39" i="198"/>
  <c r="E37" i="198"/>
  <c r="E36" i="198"/>
  <c r="E35" i="198"/>
  <c r="E34" i="198"/>
  <c r="E32" i="198"/>
  <c r="E31" i="198"/>
  <c r="E30" i="198"/>
  <c r="E29" i="198"/>
  <c r="E28" i="198"/>
  <c r="E27" i="198"/>
  <c r="E25" i="198"/>
  <c r="E23" i="198"/>
  <c r="E22" i="198"/>
  <c r="E21" i="198"/>
  <c r="E19" i="198"/>
  <c r="E18" i="198"/>
  <c r="E17" i="198"/>
  <c r="E16" i="198"/>
  <c r="E15" i="198"/>
  <c r="E14" i="198"/>
  <c r="E13" i="198"/>
  <c r="E11" i="198"/>
  <c r="E9" i="198"/>
  <c r="E8" i="198"/>
  <c r="D61" i="197"/>
  <c r="C61" i="197"/>
  <c r="B61" i="197"/>
  <c r="E59" i="197"/>
  <c r="E57" i="197"/>
  <c r="E56" i="197"/>
  <c r="E54" i="197"/>
  <c r="E53" i="197"/>
  <c r="E52" i="197"/>
  <c r="E51" i="197"/>
  <c r="E50" i="197"/>
  <c r="E48" i="197"/>
  <c r="E46" i="197"/>
  <c r="E45" i="197"/>
  <c r="E44" i="197"/>
  <c r="E43" i="197"/>
  <c r="E42" i="197"/>
  <c r="E41" i="197"/>
  <c r="E39" i="197"/>
  <c r="E37" i="197"/>
  <c r="E36" i="197"/>
  <c r="E35" i="197"/>
  <c r="E34" i="197"/>
  <c r="E32" i="197"/>
  <c r="E31" i="197"/>
  <c r="E30" i="197"/>
  <c r="E29" i="197"/>
  <c r="E28" i="197"/>
  <c r="E27" i="197"/>
  <c r="E25" i="197"/>
  <c r="E23" i="197"/>
  <c r="E22" i="197"/>
  <c r="E21" i="197"/>
  <c r="E19" i="197"/>
  <c r="E18" i="197"/>
  <c r="E17" i="197"/>
  <c r="E16" i="197"/>
  <c r="E15" i="197"/>
  <c r="E14" i="197"/>
  <c r="E13" i="197"/>
  <c r="E11" i="197"/>
  <c r="E9" i="197"/>
  <c r="E8" i="197"/>
  <c r="D61" i="196"/>
  <c r="B61" i="196"/>
  <c r="C59" i="196"/>
  <c r="C61" i="196" s="1"/>
  <c r="E57" i="196"/>
  <c r="E56" i="196"/>
  <c r="E54" i="196"/>
  <c r="E53" i="196"/>
  <c r="E52" i="196"/>
  <c r="E51" i="196"/>
  <c r="E50" i="196"/>
  <c r="E48" i="196"/>
  <c r="E46" i="196"/>
  <c r="E45" i="196"/>
  <c r="E44" i="196"/>
  <c r="E43" i="196"/>
  <c r="E42" i="196"/>
  <c r="E41" i="196"/>
  <c r="E39" i="196"/>
  <c r="E37" i="196"/>
  <c r="E36" i="196"/>
  <c r="E35" i="196"/>
  <c r="E34" i="196"/>
  <c r="E32" i="196"/>
  <c r="E31" i="196"/>
  <c r="E30" i="196"/>
  <c r="E29" i="196"/>
  <c r="E28" i="196"/>
  <c r="E27" i="196"/>
  <c r="E25" i="196"/>
  <c r="E23" i="196"/>
  <c r="E22" i="196"/>
  <c r="E21" i="196"/>
  <c r="E19" i="196"/>
  <c r="E18" i="196"/>
  <c r="E17" i="196"/>
  <c r="E16" i="196"/>
  <c r="E15" i="196"/>
  <c r="E14" i="196"/>
  <c r="E13" i="196"/>
  <c r="E11" i="196"/>
  <c r="E9" i="196"/>
  <c r="E8" i="196"/>
  <c r="D61" i="195"/>
  <c r="B61" i="195"/>
  <c r="C59" i="195"/>
  <c r="E59" i="195" s="1"/>
  <c r="E57" i="195"/>
  <c r="E56" i="195"/>
  <c r="E54" i="195"/>
  <c r="E53" i="195"/>
  <c r="E52" i="195"/>
  <c r="E51" i="195"/>
  <c r="E50" i="195"/>
  <c r="E48" i="195"/>
  <c r="E46" i="195"/>
  <c r="E45" i="195"/>
  <c r="E44" i="195"/>
  <c r="E43" i="195"/>
  <c r="E42" i="195"/>
  <c r="E41" i="195"/>
  <c r="E39" i="195"/>
  <c r="E37" i="195"/>
  <c r="E36" i="195"/>
  <c r="E35" i="195"/>
  <c r="E34" i="195"/>
  <c r="E32" i="195"/>
  <c r="E31" i="195"/>
  <c r="E30" i="195"/>
  <c r="E29" i="195"/>
  <c r="E28" i="195"/>
  <c r="E27" i="195"/>
  <c r="E25" i="195"/>
  <c r="E23" i="195"/>
  <c r="E22" i="195"/>
  <c r="E21" i="195"/>
  <c r="E19" i="195"/>
  <c r="E18" i="195"/>
  <c r="E17" i="195"/>
  <c r="E16" i="195"/>
  <c r="E15" i="195"/>
  <c r="E14" i="195"/>
  <c r="E13" i="195"/>
  <c r="E11" i="195"/>
  <c r="E9" i="195"/>
  <c r="E8" i="195"/>
  <c r="E44" i="194"/>
  <c r="B64" i="193"/>
  <c r="D59" i="193"/>
  <c r="B59" i="193"/>
  <c r="D57" i="193"/>
  <c r="B56" i="193"/>
  <c r="D54" i="193"/>
  <c r="C53" i="193"/>
  <c r="D52" i="193"/>
  <c r="B51" i="193"/>
  <c r="B50" i="193"/>
  <c r="D48" i="193"/>
  <c r="D46" i="193"/>
  <c r="B46" i="193"/>
  <c r="D45" i="193"/>
  <c r="E44" i="193"/>
  <c r="D43" i="193"/>
  <c r="D42" i="193"/>
  <c r="D41" i="193"/>
  <c r="D39" i="193"/>
  <c r="B39" i="193"/>
  <c r="D37" i="193"/>
  <c r="D36" i="193"/>
  <c r="C36" i="193"/>
  <c r="B36" i="193"/>
  <c r="D35" i="193"/>
  <c r="C35" i="193"/>
  <c r="B35" i="193"/>
  <c r="D34" i="193"/>
  <c r="C34" i="193"/>
  <c r="E34" i="193" s="1"/>
  <c r="D32" i="193"/>
  <c r="D31" i="193"/>
  <c r="D30" i="193"/>
  <c r="D29" i="193"/>
  <c r="D28" i="193"/>
  <c r="C28" i="193"/>
  <c r="D27" i="193"/>
  <c r="C27" i="193"/>
  <c r="D25" i="193"/>
  <c r="C25" i="193"/>
  <c r="D23" i="193"/>
  <c r="C23" i="193"/>
  <c r="B23" i="193"/>
  <c r="D22" i="193"/>
  <c r="C22" i="193"/>
  <c r="B22" i="193"/>
  <c r="D21" i="193"/>
  <c r="C21" i="193"/>
  <c r="B21" i="193"/>
  <c r="D19" i="193"/>
  <c r="E19" i="193" s="1"/>
  <c r="D18" i="193"/>
  <c r="E18" i="193" s="1"/>
  <c r="D17" i="193"/>
  <c r="C17" i="193"/>
  <c r="D16" i="193"/>
  <c r="C16" i="193"/>
  <c r="B16" i="193"/>
  <c r="D15" i="193"/>
  <c r="C15" i="193"/>
  <c r="B15" i="193"/>
  <c r="D14" i="193"/>
  <c r="D13" i="193"/>
  <c r="E13" i="193" s="1"/>
  <c r="D11" i="193"/>
  <c r="C11" i="193"/>
  <c r="B11" i="193"/>
  <c r="D9" i="193"/>
  <c r="C9" i="193"/>
  <c r="B9" i="193"/>
  <c r="D8" i="193"/>
  <c r="C8" i="193"/>
  <c r="B8" i="193"/>
  <c r="D61" i="192"/>
  <c r="B61" i="192"/>
  <c r="C59" i="192"/>
  <c r="C61" i="192" s="1"/>
  <c r="E57" i="192"/>
  <c r="E56" i="192"/>
  <c r="E54" i="192"/>
  <c r="E53" i="192"/>
  <c r="E52" i="192"/>
  <c r="E51" i="192"/>
  <c r="E50" i="192"/>
  <c r="E48" i="192"/>
  <c r="E46" i="192"/>
  <c r="E45" i="192"/>
  <c r="E44" i="192"/>
  <c r="E43" i="192"/>
  <c r="E42" i="192"/>
  <c r="E41" i="192"/>
  <c r="E39" i="192"/>
  <c r="E37" i="192"/>
  <c r="E36" i="192"/>
  <c r="E35" i="192"/>
  <c r="E34" i="192"/>
  <c r="E32" i="192"/>
  <c r="E31" i="192"/>
  <c r="E30" i="192"/>
  <c r="E29" i="192"/>
  <c r="E28" i="192"/>
  <c r="E27" i="192"/>
  <c r="E25" i="192"/>
  <c r="E23" i="192"/>
  <c r="E22" i="192"/>
  <c r="E21" i="192"/>
  <c r="E19" i="192"/>
  <c r="E18" i="192"/>
  <c r="E17" i="192"/>
  <c r="E16" i="192"/>
  <c r="E15" i="192"/>
  <c r="E14" i="192"/>
  <c r="E13" i="192"/>
  <c r="E8" i="192"/>
  <c r="D61" i="191"/>
  <c r="C61" i="191"/>
  <c r="B61" i="191"/>
  <c r="E59" i="191"/>
  <c r="E57" i="191"/>
  <c r="E56" i="191"/>
  <c r="E54" i="191"/>
  <c r="E53" i="191"/>
  <c r="E52" i="191"/>
  <c r="E51" i="191"/>
  <c r="E50" i="191"/>
  <c r="E48" i="191"/>
  <c r="E46" i="191"/>
  <c r="E45" i="191"/>
  <c r="E44" i="191"/>
  <c r="E43" i="191"/>
  <c r="E42" i="191"/>
  <c r="E41" i="191"/>
  <c r="E39" i="191"/>
  <c r="E37" i="191"/>
  <c r="E36" i="191"/>
  <c r="E35" i="191"/>
  <c r="E34" i="191"/>
  <c r="E32" i="191"/>
  <c r="E31" i="191"/>
  <c r="E30" i="191"/>
  <c r="E29" i="191"/>
  <c r="E28" i="191"/>
  <c r="E27" i="191"/>
  <c r="E25" i="191"/>
  <c r="E23" i="191"/>
  <c r="E22" i="191"/>
  <c r="E21" i="191"/>
  <c r="E19" i="191"/>
  <c r="E18" i="191"/>
  <c r="E17" i="191"/>
  <c r="E16" i="191"/>
  <c r="E15" i="191"/>
  <c r="E14" i="191"/>
  <c r="E13" i="191"/>
  <c r="E8" i="191"/>
  <c r="D61" i="190"/>
  <c r="C61" i="190"/>
  <c r="B61" i="190"/>
  <c r="E59" i="190"/>
  <c r="E57" i="190"/>
  <c r="E56" i="190"/>
  <c r="E54" i="190"/>
  <c r="E53" i="190"/>
  <c r="E52" i="190"/>
  <c r="E51" i="190"/>
  <c r="E50" i="190"/>
  <c r="E48" i="190"/>
  <c r="E46" i="190"/>
  <c r="E45" i="190"/>
  <c r="E44" i="190"/>
  <c r="E43" i="190"/>
  <c r="E42" i="190"/>
  <c r="E41" i="190"/>
  <c r="E39" i="190"/>
  <c r="E37" i="190"/>
  <c r="E36" i="190"/>
  <c r="E35" i="190"/>
  <c r="E34" i="190"/>
  <c r="E32" i="190"/>
  <c r="E31" i="190"/>
  <c r="E30" i="190"/>
  <c r="E29" i="190"/>
  <c r="E28" i="190"/>
  <c r="E27" i="190"/>
  <c r="E25" i="190"/>
  <c r="E23" i="190"/>
  <c r="E22" i="190"/>
  <c r="E21" i="190"/>
  <c r="E19" i="190"/>
  <c r="E18" i="190"/>
  <c r="E17" i="190"/>
  <c r="E16" i="190"/>
  <c r="E15" i="190"/>
  <c r="E14" i="190"/>
  <c r="E13" i="190"/>
  <c r="E11" i="190"/>
  <c r="E9" i="190"/>
  <c r="E8" i="190"/>
  <c r="D61" i="189"/>
  <c r="C61" i="189"/>
  <c r="B61" i="189"/>
  <c r="E59" i="189"/>
  <c r="E57" i="189"/>
  <c r="E56" i="189"/>
  <c r="E54" i="189"/>
  <c r="E53" i="189"/>
  <c r="E52" i="189"/>
  <c r="E51" i="189"/>
  <c r="E50" i="189"/>
  <c r="E48" i="189"/>
  <c r="E46" i="189"/>
  <c r="E45" i="189"/>
  <c r="E44" i="189"/>
  <c r="E43" i="189"/>
  <c r="E42" i="189"/>
  <c r="E41" i="189"/>
  <c r="E39" i="189"/>
  <c r="E37" i="189"/>
  <c r="E36" i="189"/>
  <c r="E35" i="189"/>
  <c r="E34" i="189"/>
  <c r="E32" i="189"/>
  <c r="E31" i="189"/>
  <c r="E30" i="189"/>
  <c r="E29" i="189"/>
  <c r="E28" i="189"/>
  <c r="E27" i="189"/>
  <c r="E25" i="189"/>
  <c r="E23" i="189"/>
  <c r="E22" i="189"/>
  <c r="E21" i="189"/>
  <c r="E19" i="189"/>
  <c r="E18" i="189"/>
  <c r="E17" i="189"/>
  <c r="E16" i="189"/>
  <c r="E15" i="189"/>
  <c r="E14" i="189"/>
  <c r="E13" i="189"/>
  <c r="E11" i="189"/>
  <c r="E9" i="189"/>
  <c r="E8" i="189"/>
  <c r="D61" i="188"/>
  <c r="C61" i="188"/>
  <c r="B61" i="188"/>
  <c r="E59" i="188"/>
  <c r="E57" i="188"/>
  <c r="E56" i="188"/>
  <c r="E54" i="188"/>
  <c r="E53" i="188"/>
  <c r="E52" i="188"/>
  <c r="E51" i="188"/>
  <c r="E50" i="188"/>
  <c r="E48" i="188"/>
  <c r="E46" i="188"/>
  <c r="E45" i="188"/>
  <c r="E44" i="188"/>
  <c r="E43" i="188"/>
  <c r="E42" i="188"/>
  <c r="E41" i="188"/>
  <c r="E39" i="188"/>
  <c r="E37" i="188"/>
  <c r="E36" i="188"/>
  <c r="E35" i="188"/>
  <c r="E34" i="188"/>
  <c r="E32" i="188"/>
  <c r="E31" i="188"/>
  <c r="E30" i="188"/>
  <c r="E29" i="188"/>
  <c r="E28" i="188"/>
  <c r="E27" i="188"/>
  <c r="E25" i="188"/>
  <c r="E23" i="188"/>
  <c r="E22" i="188"/>
  <c r="E21" i="188"/>
  <c r="E19" i="188"/>
  <c r="E18" i="188"/>
  <c r="E17" i="188"/>
  <c r="E16" i="188"/>
  <c r="E15" i="188"/>
  <c r="E14" i="188"/>
  <c r="E13" i="188"/>
  <c r="E11" i="188"/>
  <c r="E9" i="188"/>
  <c r="E8" i="188"/>
  <c r="D61" i="187"/>
  <c r="B61" i="187"/>
  <c r="C59" i="187"/>
  <c r="C61" i="187" s="1"/>
  <c r="E57" i="187"/>
  <c r="E56" i="187"/>
  <c r="E54" i="187"/>
  <c r="E53" i="187"/>
  <c r="E52" i="187"/>
  <c r="E51" i="187"/>
  <c r="E50" i="187"/>
  <c r="E48" i="187"/>
  <c r="E46" i="187"/>
  <c r="E45" i="187"/>
  <c r="E44" i="187"/>
  <c r="E43" i="187"/>
  <c r="E42" i="187"/>
  <c r="E41" i="187"/>
  <c r="E39" i="187"/>
  <c r="E37" i="187"/>
  <c r="E36" i="187"/>
  <c r="E35" i="187"/>
  <c r="E34" i="187"/>
  <c r="E32" i="187"/>
  <c r="E31" i="187"/>
  <c r="E30" i="187"/>
  <c r="E29" i="187"/>
  <c r="E28" i="187"/>
  <c r="E27" i="187"/>
  <c r="E25" i="187"/>
  <c r="E23" i="187"/>
  <c r="E22" i="187"/>
  <c r="E21" i="187"/>
  <c r="E19" i="187"/>
  <c r="E18" i="187"/>
  <c r="E17" i="187"/>
  <c r="E16" i="187"/>
  <c r="E15" i="187"/>
  <c r="E14" i="187"/>
  <c r="E13" i="187"/>
  <c r="E11" i="187"/>
  <c r="E9" i="187"/>
  <c r="E8" i="187"/>
  <c r="D61" i="186"/>
  <c r="B61" i="186"/>
  <c r="C59" i="186"/>
  <c r="C61" i="186" s="1"/>
  <c r="E57" i="186"/>
  <c r="E56" i="186"/>
  <c r="E54" i="186"/>
  <c r="E53" i="186"/>
  <c r="E52" i="186"/>
  <c r="E51" i="186"/>
  <c r="E50" i="186"/>
  <c r="E48" i="186"/>
  <c r="E46" i="186"/>
  <c r="E45" i="186"/>
  <c r="E44" i="186"/>
  <c r="E43" i="186"/>
  <c r="E42" i="186"/>
  <c r="E41" i="186"/>
  <c r="E39" i="186"/>
  <c r="E37" i="186"/>
  <c r="E36" i="186"/>
  <c r="E35" i="186"/>
  <c r="E34" i="186"/>
  <c r="E32" i="186"/>
  <c r="E31" i="186"/>
  <c r="E30" i="186"/>
  <c r="E29" i="186"/>
  <c r="E28" i="186"/>
  <c r="E27" i="186"/>
  <c r="E25" i="186"/>
  <c r="E23" i="186"/>
  <c r="E22" i="186"/>
  <c r="E21" i="186"/>
  <c r="E19" i="186"/>
  <c r="E18" i="186"/>
  <c r="E17" i="186"/>
  <c r="E16" i="186"/>
  <c r="E15" i="186"/>
  <c r="E14" i="186"/>
  <c r="E13" i="186"/>
  <c r="E11" i="186"/>
  <c r="E9" i="186"/>
  <c r="E8" i="186"/>
  <c r="E44" i="185"/>
  <c r="B64" i="184"/>
  <c r="D59" i="184"/>
  <c r="B59" i="184"/>
  <c r="D57" i="184"/>
  <c r="B56" i="184"/>
  <c r="E56" i="184" s="1"/>
  <c r="D54" i="184"/>
  <c r="C53" i="184"/>
  <c r="E53" i="184" s="1"/>
  <c r="D52" i="184"/>
  <c r="B51" i="184"/>
  <c r="E51" i="184" s="1"/>
  <c r="B50" i="184"/>
  <c r="E50" i="184" s="1"/>
  <c r="D48" i="184"/>
  <c r="E48" i="184" s="1"/>
  <c r="D46" i="184"/>
  <c r="B46" i="184"/>
  <c r="B46" i="204" s="1"/>
  <c r="D45" i="184"/>
  <c r="E44" i="184"/>
  <c r="D43" i="184"/>
  <c r="E43" i="184" s="1"/>
  <c r="D42" i="184"/>
  <c r="D42" i="204" s="1"/>
  <c r="D41" i="184"/>
  <c r="E41" i="184" s="1"/>
  <c r="D39" i="184"/>
  <c r="B39" i="184"/>
  <c r="D37" i="184"/>
  <c r="D36" i="184"/>
  <c r="C36" i="184"/>
  <c r="B36" i="184"/>
  <c r="D35" i="184"/>
  <c r="C35" i="184"/>
  <c r="B35" i="184"/>
  <c r="D34" i="184"/>
  <c r="C34" i="184"/>
  <c r="D32" i="184"/>
  <c r="D31" i="184"/>
  <c r="E31" i="184" s="1"/>
  <c r="D30" i="184"/>
  <c r="D29" i="184"/>
  <c r="E29" i="184" s="1"/>
  <c r="D28" i="184"/>
  <c r="C28" i="184"/>
  <c r="D27" i="184"/>
  <c r="C27" i="184"/>
  <c r="D25" i="184"/>
  <c r="C25" i="184"/>
  <c r="D23" i="184"/>
  <c r="C23" i="184"/>
  <c r="B23" i="184"/>
  <c r="D22" i="184"/>
  <c r="C22" i="184"/>
  <c r="B22" i="184"/>
  <c r="D21" i="184"/>
  <c r="C21" i="184"/>
  <c r="B21" i="184"/>
  <c r="D19" i="184"/>
  <c r="D18" i="184"/>
  <c r="D17" i="184"/>
  <c r="C17" i="184"/>
  <c r="D16" i="184"/>
  <c r="C16" i="184"/>
  <c r="B16" i="184"/>
  <c r="D15" i="184"/>
  <c r="C15" i="184"/>
  <c r="B15" i="184"/>
  <c r="D14" i="184"/>
  <c r="D13" i="184"/>
  <c r="E13" i="184" s="1"/>
  <c r="D11" i="184"/>
  <c r="C11" i="184"/>
  <c r="B11" i="184"/>
  <c r="D9" i="184"/>
  <c r="C9" i="184"/>
  <c r="B9" i="184"/>
  <c r="D8" i="184"/>
  <c r="C8" i="184"/>
  <c r="B8" i="184"/>
  <c r="D61" i="183"/>
  <c r="B61" i="183"/>
  <c r="C59" i="183"/>
  <c r="C61" i="183" s="1"/>
  <c r="E57" i="183"/>
  <c r="E56" i="183"/>
  <c r="E54" i="183"/>
  <c r="E53" i="183"/>
  <c r="E52" i="183"/>
  <c r="E51" i="183"/>
  <c r="E50" i="183"/>
  <c r="E48" i="183"/>
  <c r="E46" i="183"/>
  <c r="E45" i="183"/>
  <c r="E44" i="183"/>
  <c r="E43" i="183"/>
  <c r="E42" i="183"/>
  <c r="E41" i="183"/>
  <c r="E39" i="183"/>
  <c r="E37" i="183"/>
  <c r="E36" i="183"/>
  <c r="E35" i="183"/>
  <c r="E34" i="183"/>
  <c r="E32" i="183"/>
  <c r="E31" i="183"/>
  <c r="E30" i="183"/>
  <c r="E29" i="183"/>
  <c r="E28" i="183"/>
  <c r="E27" i="183"/>
  <c r="E25" i="183"/>
  <c r="E23" i="183"/>
  <c r="E22" i="183"/>
  <c r="E21" i="183"/>
  <c r="E19" i="183"/>
  <c r="E18" i="183"/>
  <c r="E17" i="183"/>
  <c r="E16" i="183"/>
  <c r="E15" i="183"/>
  <c r="E14" i="183"/>
  <c r="E13" i="183"/>
  <c r="E8" i="183"/>
  <c r="D61" i="182"/>
  <c r="C61" i="182"/>
  <c r="B61" i="182"/>
  <c r="E59" i="182"/>
  <c r="E57" i="182"/>
  <c r="E56" i="182"/>
  <c r="E54" i="182"/>
  <c r="E53" i="182"/>
  <c r="E52" i="182"/>
  <c r="E51" i="182"/>
  <c r="E50" i="182"/>
  <c r="E48" i="182"/>
  <c r="E46" i="182"/>
  <c r="E45" i="182"/>
  <c r="E44" i="182"/>
  <c r="E43" i="182"/>
  <c r="E42" i="182"/>
  <c r="E41" i="182"/>
  <c r="E39" i="182"/>
  <c r="E37" i="182"/>
  <c r="E36" i="182"/>
  <c r="E35" i="182"/>
  <c r="E34" i="182"/>
  <c r="E32" i="182"/>
  <c r="E31" i="182"/>
  <c r="E30" i="182"/>
  <c r="E29" i="182"/>
  <c r="E28" i="182"/>
  <c r="E27" i="182"/>
  <c r="E25" i="182"/>
  <c r="E23" i="182"/>
  <c r="E22" i="182"/>
  <c r="E21" i="182"/>
  <c r="E19" i="182"/>
  <c r="E18" i="182"/>
  <c r="E17" i="182"/>
  <c r="E16" i="182"/>
  <c r="E15" i="182"/>
  <c r="E14" i="182"/>
  <c r="E13" i="182"/>
  <c r="E8" i="182"/>
  <c r="D61" i="181"/>
  <c r="C61" i="181"/>
  <c r="B61" i="181"/>
  <c r="E59" i="181"/>
  <c r="E57" i="181"/>
  <c r="E56" i="181"/>
  <c r="E54" i="181"/>
  <c r="E53" i="181"/>
  <c r="E52" i="181"/>
  <c r="E51" i="181"/>
  <c r="E50" i="181"/>
  <c r="E48" i="181"/>
  <c r="E46" i="181"/>
  <c r="E45" i="181"/>
  <c r="E44" i="181"/>
  <c r="E43" i="181"/>
  <c r="E42" i="181"/>
  <c r="E41" i="181"/>
  <c r="E39" i="181"/>
  <c r="E37" i="181"/>
  <c r="E36" i="181"/>
  <c r="E35" i="181"/>
  <c r="E34" i="181"/>
  <c r="E32" i="181"/>
  <c r="E31" i="181"/>
  <c r="E30" i="181"/>
  <c r="E29" i="181"/>
  <c r="E28" i="181"/>
  <c r="E27" i="181"/>
  <c r="E25" i="181"/>
  <c r="E23" i="181"/>
  <c r="E22" i="181"/>
  <c r="E21" i="181"/>
  <c r="E19" i="181"/>
  <c r="E18" i="181"/>
  <c r="E17" i="181"/>
  <c r="E16" i="181"/>
  <c r="E15" i="181"/>
  <c r="E14" i="181"/>
  <c r="E13" i="181"/>
  <c r="E11" i="181"/>
  <c r="E9" i="181"/>
  <c r="E8" i="181"/>
  <c r="D61" i="180"/>
  <c r="B61" i="180"/>
  <c r="C59" i="180"/>
  <c r="E59" i="180" s="1"/>
  <c r="E57" i="180"/>
  <c r="E56" i="180"/>
  <c r="E54" i="180"/>
  <c r="E53" i="180"/>
  <c r="E52" i="180"/>
  <c r="E51" i="180"/>
  <c r="E50" i="180"/>
  <c r="E48" i="180"/>
  <c r="E46" i="180"/>
  <c r="E45" i="180"/>
  <c r="E44" i="180"/>
  <c r="E43" i="180"/>
  <c r="E42" i="180"/>
  <c r="E41" i="180"/>
  <c r="E39" i="180"/>
  <c r="E37" i="180"/>
  <c r="E36" i="180"/>
  <c r="E35" i="180"/>
  <c r="E34" i="180"/>
  <c r="E32" i="180"/>
  <c r="E31" i="180"/>
  <c r="E30" i="180"/>
  <c r="E29" i="180"/>
  <c r="E28" i="180"/>
  <c r="E27" i="180"/>
  <c r="E25" i="180"/>
  <c r="E23" i="180"/>
  <c r="E22" i="180"/>
  <c r="E21" i="180"/>
  <c r="E19" i="180"/>
  <c r="E18" i="180"/>
  <c r="E17" i="180"/>
  <c r="E16" i="180"/>
  <c r="E15" i="180"/>
  <c r="E14" i="180"/>
  <c r="E13" i="180"/>
  <c r="E11" i="180"/>
  <c r="E9" i="180"/>
  <c r="E8" i="180"/>
  <c r="D61" i="179"/>
  <c r="C61" i="179"/>
  <c r="B61" i="179"/>
  <c r="E59" i="179"/>
  <c r="E57" i="179"/>
  <c r="E56" i="179"/>
  <c r="E54" i="179"/>
  <c r="E53" i="179"/>
  <c r="E52" i="179"/>
  <c r="E51" i="179"/>
  <c r="E50" i="179"/>
  <c r="E48" i="179"/>
  <c r="E46" i="179"/>
  <c r="E45" i="179"/>
  <c r="E44" i="179"/>
  <c r="E43" i="179"/>
  <c r="E42" i="179"/>
  <c r="E41" i="179"/>
  <c r="E39" i="179"/>
  <c r="E37" i="179"/>
  <c r="E36" i="179"/>
  <c r="E35" i="179"/>
  <c r="E34" i="179"/>
  <c r="E32" i="179"/>
  <c r="E31" i="179"/>
  <c r="E30" i="179"/>
  <c r="E29" i="179"/>
  <c r="E28" i="179"/>
  <c r="E27" i="179"/>
  <c r="E25" i="179"/>
  <c r="E23" i="179"/>
  <c r="E22" i="179"/>
  <c r="E21" i="179"/>
  <c r="E19" i="179"/>
  <c r="E18" i="179"/>
  <c r="E17" i="179"/>
  <c r="E16" i="179"/>
  <c r="E15" i="179"/>
  <c r="E14" i="179"/>
  <c r="E13" i="179"/>
  <c r="E11" i="179"/>
  <c r="E9" i="179"/>
  <c r="E8" i="179"/>
  <c r="D61" i="178"/>
  <c r="B61" i="178"/>
  <c r="C59" i="178"/>
  <c r="C61" i="178" s="1"/>
  <c r="E57" i="178"/>
  <c r="E56" i="178"/>
  <c r="E54" i="178"/>
  <c r="E53" i="178"/>
  <c r="E52" i="178"/>
  <c r="E51" i="178"/>
  <c r="E50" i="178"/>
  <c r="E48" i="178"/>
  <c r="E46" i="178"/>
  <c r="E45" i="178"/>
  <c r="E44" i="178"/>
  <c r="E43" i="178"/>
  <c r="E42" i="178"/>
  <c r="E41" i="178"/>
  <c r="E39" i="178"/>
  <c r="E37" i="178"/>
  <c r="E36" i="178"/>
  <c r="E35" i="178"/>
  <c r="E34" i="178"/>
  <c r="E32" i="178"/>
  <c r="E31" i="178"/>
  <c r="E30" i="178"/>
  <c r="E29" i="178"/>
  <c r="E28" i="178"/>
  <c r="E27" i="178"/>
  <c r="E25" i="178"/>
  <c r="E23" i="178"/>
  <c r="E22" i="178"/>
  <c r="E21" i="178"/>
  <c r="E19" i="178"/>
  <c r="E18" i="178"/>
  <c r="E17" i="178"/>
  <c r="E16" i="178"/>
  <c r="E15" i="178"/>
  <c r="E14" i="178"/>
  <c r="E13" i="178"/>
  <c r="E11" i="178"/>
  <c r="E9" i="178"/>
  <c r="E8" i="178"/>
  <c r="D61" i="177"/>
  <c r="B61" i="177"/>
  <c r="C59" i="177"/>
  <c r="C61" i="177" s="1"/>
  <c r="E57" i="177"/>
  <c r="E56" i="177"/>
  <c r="E54" i="177"/>
  <c r="E53" i="177"/>
  <c r="E52" i="177"/>
  <c r="E51" i="177"/>
  <c r="E50" i="177"/>
  <c r="E48" i="177"/>
  <c r="E46" i="177"/>
  <c r="E45" i="177"/>
  <c r="E44" i="177"/>
  <c r="E43" i="177"/>
  <c r="E42" i="177"/>
  <c r="E41" i="177"/>
  <c r="E39" i="177"/>
  <c r="E37" i="177"/>
  <c r="E36" i="177"/>
  <c r="E35" i="177"/>
  <c r="E34" i="177"/>
  <c r="E32" i="177"/>
  <c r="E31" i="177"/>
  <c r="E30" i="177"/>
  <c r="E29" i="177"/>
  <c r="E28" i="177"/>
  <c r="E27" i="177"/>
  <c r="E25" i="177"/>
  <c r="E23" i="177"/>
  <c r="E22" i="177"/>
  <c r="E21" i="177"/>
  <c r="E19" i="177"/>
  <c r="E18" i="177"/>
  <c r="E17" i="177"/>
  <c r="E16" i="177"/>
  <c r="E15" i="177"/>
  <c r="E14" i="177"/>
  <c r="E13" i="177"/>
  <c r="E11" i="177"/>
  <c r="E9" i="177"/>
  <c r="E8" i="177"/>
  <c r="E44" i="176"/>
  <c r="E44" i="175"/>
  <c r="E44" i="174"/>
  <c r="B64" i="173"/>
  <c r="D59" i="173"/>
  <c r="B59" i="173"/>
  <c r="D57" i="173"/>
  <c r="B56" i="173"/>
  <c r="E56" i="173" s="1"/>
  <c r="D54" i="173"/>
  <c r="C53" i="173"/>
  <c r="D52" i="173"/>
  <c r="B51" i="173"/>
  <c r="E51" i="173" s="1"/>
  <c r="B50" i="173"/>
  <c r="D48" i="173"/>
  <c r="E48" i="173" s="1"/>
  <c r="D46" i="173"/>
  <c r="B46" i="173"/>
  <c r="D45" i="173"/>
  <c r="E44" i="173"/>
  <c r="D43" i="173"/>
  <c r="D42" i="173"/>
  <c r="D41" i="173"/>
  <c r="D39" i="173"/>
  <c r="B39" i="173"/>
  <c r="D37" i="173"/>
  <c r="D36" i="173"/>
  <c r="C36" i="173"/>
  <c r="B36" i="173"/>
  <c r="D35" i="173"/>
  <c r="C35" i="173"/>
  <c r="B35" i="173"/>
  <c r="D34" i="173"/>
  <c r="C34" i="173"/>
  <c r="D32" i="173"/>
  <c r="E32" i="173" s="1"/>
  <c r="D31" i="173"/>
  <c r="D30" i="173"/>
  <c r="E30" i="173" s="1"/>
  <c r="D29" i="173"/>
  <c r="D28" i="173"/>
  <c r="C28" i="173"/>
  <c r="D27" i="173"/>
  <c r="C27" i="173"/>
  <c r="D25" i="173"/>
  <c r="C25" i="173"/>
  <c r="D23" i="173"/>
  <c r="C23" i="173"/>
  <c r="B23" i="173"/>
  <c r="D22" i="173"/>
  <c r="C22" i="173"/>
  <c r="B22" i="173"/>
  <c r="D21" i="173"/>
  <c r="C21" i="173"/>
  <c r="B21" i="173"/>
  <c r="D19" i="173"/>
  <c r="D18" i="173"/>
  <c r="D17" i="173"/>
  <c r="C17" i="173"/>
  <c r="D16" i="173"/>
  <c r="C16" i="173"/>
  <c r="B16" i="173"/>
  <c r="D15" i="173"/>
  <c r="C15" i="173"/>
  <c r="B15" i="173"/>
  <c r="D14" i="173"/>
  <c r="E14" i="173" s="1"/>
  <c r="D13" i="173"/>
  <c r="D11" i="173"/>
  <c r="C11" i="173"/>
  <c r="B11" i="173"/>
  <c r="D9" i="173"/>
  <c r="C9" i="173"/>
  <c r="B9" i="173"/>
  <c r="D8" i="173"/>
  <c r="C8" i="173"/>
  <c r="B8" i="173"/>
  <c r="D61" i="172"/>
  <c r="B61" i="172"/>
  <c r="C59" i="172"/>
  <c r="C61" i="172" s="1"/>
  <c r="E57" i="172"/>
  <c r="E56" i="172"/>
  <c r="E54" i="172"/>
  <c r="E53" i="172"/>
  <c r="E52" i="172"/>
  <c r="E51" i="172"/>
  <c r="E50" i="172"/>
  <c r="E48" i="172"/>
  <c r="E46" i="172"/>
  <c r="E45" i="172"/>
  <c r="E44" i="172"/>
  <c r="E43" i="172"/>
  <c r="E42" i="172"/>
  <c r="E41" i="172"/>
  <c r="E39" i="172"/>
  <c r="E37" i="172"/>
  <c r="E36" i="172"/>
  <c r="E35" i="172"/>
  <c r="E34" i="172"/>
  <c r="E32" i="172"/>
  <c r="E31" i="172"/>
  <c r="E30" i="172"/>
  <c r="E29" i="172"/>
  <c r="E28" i="172"/>
  <c r="E27" i="172"/>
  <c r="E25" i="172"/>
  <c r="E23" i="172"/>
  <c r="E22" i="172"/>
  <c r="E21" i="172"/>
  <c r="E19" i="172"/>
  <c r="E18" i="172"/>
  <c r="E17" i="172"/>
  <c r="E16" i="172"/>
  <c r="E15" i="172"/>
  <c r="E14" i="172"/>
  <c r="E13" i="172"/>
  <c r="E8" i="172"/>
  <c r="D61" i="171"/>
  <c r="C61" i="171"/>
  <c r="B61" i="171"/>
  <c r="E59" i="171"/>
  <c r="E57" i="171"/>
  <c r="E56" i="171"/>
  <c r="E54" i="171"/>
  <c r="E53" i="171"/>
  <c r="E52" i="171"/>
  <c r="E51" i="171"/>
  <c r="E50" i="171"/>
  <c r="E48" i="171"/>
  <c r="E46" i="171"/>
  <c r="E45" i="171"/>
  <c r="E44" i="171"/>
  <c r="E43" i="171"/>
  <c r="E42" i="171"/>
  <c r="E41" i="171"/>
  <c r="E39" i="171"/>
  <c r="E37" i="171"/>
  <c r="E36" i="171"/>
  <c r="E35" i="171"/>
  <c r="E34" i="171"/>
  <c r="E32" i="171"/>
  <c r="E31" i="171"/>
  <c r="E30" i="171"/>
  <c r="E29" i="171"/>
  <c r="E28" i="171"/>
  <c r="E27" i="171"/>
  <c r="E25" i="171"/>
  <c r="E23" i="171"/>
  <c r="E22" i="171"/>
  <c r="E21" i="171"/>
  <c r="E19" i="171"/>
  <c r="E18" i="171"/>
  <c r="E17" i="171"/>
  <c r="E16" i="171"/>
  <c r="E15" i="171"/>
  <c r="E14" i="171"/>
  <c r="E13" i="171"/>
  <c r="E8" i="171"/>
  <c r="D61" i="170"/>
  <c r="C61" i="170"/>
  <c r="B61" i="170"/>
  <c r="E59" i="170"/>
  <c r="E57" i="170"/>
  <c r="E56" i="170"/>
  <c r="E54" i="170"/>
  <c r="E53" i="170"/>
  <c r="E52" i="170"/>
  <c r="E51" i="170"/>
  <c r="E50" i="170"/>
  <c r="E48" i="170"/>
  <c r="E46" i="170"/>
  <c r="E45" i="170"/>
  <c r="E44" i="170"/>
  <c r="E43" i="170"/>
  <c r="E42" i="170"/>
  <c r="E41" i="170"/>
  <c r="E39" i="170"/>
  <c r="E37" i="170"/>
  <c r="E36" i="170"/>
  <c r="E35" i="170"/>
  <c r="E34" i="170"/>
  <c r="E32" i="170"/>
  <c r="E31" i="170"/>
  <c r="E30" i="170"/>
  <c r="E29" i="170"/>
  <c r="E28" i="170"/>
  <c r="E27" i="170"/>
  <c r="E25" i="170"/>
  <c r="E23" i="170"/>
  <c r="E22" i="170"/>
  <c r="E21" i="170"/>
  <c r="E19" i="170"/>
  <c r="E18" i="170"/>
  <c r="E17" i="170"/>
  <c r="E16" i="170"/>
  <c r="E15" i="170"/>
  <c r="E14" i="170"/>
  <c r="E13" i="170"/>
  <c r="E11" i="170"/>
  <c r="E9" i="170"/>
  <c r="E8" i="170"/>
  <c r="D61" i="169"/>
  <c r="C61" i="169"/>
  <c r="E59" i="169"/>
  <c r="E57" i="169"/>
  <c r="E56" i="169"/>
  <c r="E54" i="169"/>
  <c r="E53" i="169"/>
  <c r="E52" i="169"/>
  <c r="E51" i="169"/>
  <c r="E50" i="169"/>
  <c r="E48" i="169"/>
  <c r="E46" i="169"/>
  <c r="E45" i="169"/>
  <c r="E44" i="169"/>
  <c r="E43" i="169"/>
  <c r="E42" i="169"/>
  <c r="E41" i="169"/>
  <c r="E39" i="169"/>
  <c r="E37" i="169"/>
  <c r="E36" i="169"/>
  <c r="E35" i="169"/>
  <c r="E34" i="169"/>
  <c r="E32" i="169"/>
  <c r="E31" i="169"/>
  <c r="E30" i="169"/>
  <c r="E29" i="169"/>
  <c r="E28" i="169"/>
  <c r="E27" i="169"/>
  <c r="E25" i="169"/>
  <c r="E23" i="169"/>
  <c r="E22" i="169"/>
  <c r="E21" i="169"/>
  <c r="E19" i="169"/>
  <c r="E18" i="169"/>
  <c r="E17" i="169"/>
  <c r="E16" i="169"/>
  <c r="E15" i="169"/>
  <c r="E14" i="169"/>
  <c r="E13" i="169"/>
  <c r="E11" i="169"/>
  <c r="E9" i="169"/>
  <c r="E8" i="169"/>
  <c r="D61" i="168"/>
  <c r="C61" i="168"/>
  <c r="B61" i="168"/>
  <c r="E59" i="168"/>
  <c r="E57" i="168"/>
  <c r="E56" i="168"/>
  <c r="E54" i="168"/>
  <c r="E53" i="168"/>
  <c r="E52" i="168"/>
  <c r="E51" i="168"/>
  <c r="E50" i="168"/>
  <c r="E48" i="168"/>
  <c r="E46" i="168"/>
  <c r="E45" i="168"/>
  <c r="E44" i="168"/>
  <c r="E43" i="168"/>
  <c r="E42" i="168"/>
  <c r="E41" i="168"/>
  <c r="E39" i="168"/>
  <c r="E37" i="168"/>
  <c r="E36" i="168"/>
  <c r="E35" i="168"/>
  <c r="E34" i="168"/>
  <c r="E32" i="168"/>
  <c r="E31" i="168"/>
  <c r="E30" i="168"/>
  <c r="E29" i="168"/>
  <c r="E28" i="168"/>
  <c r="E27" i="168"/>
  <c r="E25" i="168"/>
  <c r="E23" i="168"/>
  <c r="E22" i="168"/>
  <c r="E21" i="168"/>
  <c r="E19" i="168"/>
  <c r="E18" i="168"/>
  <c r="E17" i="168"/>
  <c r="E16" i="168"/>
  <c r="E15" i="168"/>
  <c r="E14" i="168"/>
  <c r="E13" i="168"/>
  <c r="E11" i="168"/>
  <c r="E9" i="168"/>
  <c r="E8" i="168"/>
  <c r="D61" i="167"/>
  <c r="B61" i="167"/>
  <c r="C59" i="167"/>
  <c r="E59" i="167" s="1"/>
  <c r="E57" i="167"/>
  <c r="E56" i="167"/>
  <c r="E54" i="167"/>
  <c r="E53" i="167"/>
  <c r="E52" i="167"/>
  <c r="E51" i="167"/>
  <c r="E50" i="167"/>
  <c r="E48" i="167"/>
  <c r="E46" i="167"/>
  <c r="E45" i="167"/>
  <c r="E44" i="167"/>
  <c r="E43" i="167"/>
  <c r="E42" i="167"/>
  <c r="E41" i="167"/>
  <c r="E39" i="167"/>
  <c r="E37" i="167"/>
  <c r="E36" i="167"/>
  <c r="E35" i="167"/>
  <c r="E34" i="167"/>
  <c r="E32" i="167"/>
  <c r="E31" i="167"/>
  <c r="E30" i="167"/>
  <c r="E29" i="167"/>
  <c r="E28" i="167"/>
  <c r="E27" i="167"/>
  <c r="E25" i="167"/>
  <c r="E23" i="167"/>
  <c r="E22" i="167"/>
  <c r="E21" i="167"/>
  <c r="E19" i="167"/>
  <c r="E18" i="167"/>
  <c r="E17" i="167"/>
  <c r="E16" i="167"/>
  <c r="E15" i="167"/>
  <c r="E14" i="167"/>
  <c r="E13" i="167"/>
  <c r="E11" i="167"/>
  <c r="E9" i="167"/>
  <c r="E8" i="167"/>
  <c r="D61" i="166"/>
  <c r="B61" i="166"/>
  <c r="C59" i="166"/>
  <c r="E59" i="166" s="1"/>
  <c r="E57" i="166"/>
  <c r="E56" i="166"/>
  <c r="E54" i="166"/>
  <c r="E53" i="166"/>
  <c r="E52" i="166"/>
  <c r="E51" i="166"/>
  <c r="E50" i="166"/>
  <c r="E48" i="166"/>
  <c r="E46" i="166"/>
  <c r="E45" i="166"/>
  <c r="E44" i="166"/>
  <c r="E43" i="166"/>
  <c r="E42" i="166"/>
  <c r="E41" i="166"/>
  <c r="E39" i="166"/>
  <c r="E37" i="166"/>
  <c r="E36" i="166"/>
  <c r="E35" i="166"/>
  <c r="E34" i="166"/>
  <c r="E32" i="166"/>
  <c r="E31" i="166"/>
  <c r="E30" i="166"/>
  <c r="E29" i="166"/>
  <c r="E28" i="166"/>
  <c r="E27" i="166"/>
  <c r="E25" i="166"/>
  <c r="E23" i="166"/>
  <c r="E22" i="166"/>
  <c r="E21" i="166"/>
  <c r="E19" i="166"/>
  <c r="E18" i="166"/>
  <c r="E17" i="166"/>
  <c r="E16" i="166"/>
  <c r="E15" i="166"/>
  <c r="E14" i="166"/>
  <c r="E13" i="166"/>
  <c r="E11" i="166"/>
  <c r="E9" i="166"/>
  <c r="E8" i="166"/>
  <c r="E44" i="165"/>
  <c r="B64" i="164"/>
  <c r="B59" i="164"/>
  <c r="D57" i="164"/>
  <c r="E57" i="164" s="1"/>
  <c r="B56" i="164"/>
  <c r="E56" i="164" s="1"/>
  <c r="D54" i="164"/>
  <c r="E54" i="164" s="1"/>
  <c r="C53" i="164"/>
  <c r="E53" i="164" s="1"/>
  <c r="D52" i="164"/>
  <c r="E52" i="164" s="1"/>
  <c r="B51" i="164"/>
  <c r="B50" i="164"/>
  <c r="E50" i="164" s="1"/>
  <c r="D48" i="164"/>
  <c r="D46" i="164"/>
  <c r="B46" i="164"/>
  <c r="D45" i="164"/>
  <c r="E44" i="164"/>
  <c r="D43" i="164"/>
  <c r="D42" i="164"/>
  <c r="E42" i="164" s="1"/>
  <c r="D41" i="164"/>
  <c r="D39" i="164"/>
  <c r="B39" i="164"/>
  <c r="D37" i="164"/>
  <c r="D36" i="164"/>
  <c r="C36" i="164"/>
  <c r="B36" i="164"/>
  <c r="D35" i="164"/>
  <c r="C35" i="164"/>
  <c r="B35" i="164"/>
  <c r="D34" i="164"/>
  <c r="C34" i="164"/>
  <c r="D32" i="164"/>
  <c r="E32" i="164" s="1"/>
  <c r="D31" i="164"/>
  <c r="D30" i="164"/>
  <c r="E30" i="164" s="1"/>
  <c r="D29" i="164"/>
  <c r="D28" i="164"/>
  <c r="C28" i="164"/>
  <c r="D27" i="164"/>
  <c r="C27" i="164"/>
  <c r="D25" i="164"/>
  <c r="C25" i="164"/>
  <c r="D23" i="164"/>
  <c r="C23" i="164"/>
  <c r="B23" i="164"/>
  <c r="D22" i="164"/>
  <c r="C22" i="164"/>
  <c r="B22" i="164"/>
  <c r="D21" i="164"/>
  <c r="C21" i="164"/>
  <c r="B21" i="164"/>
  <c r="D19" i="164"/>
  <c r="D18" i="164"/>
  <c r="E18" i="164" s="1"/>
  <c r="D17" i="164"/>
  <c r="C17" i="164"/>
  <c r="D16" i="164"/>
  <c r="C16" i="164"/>
  <c r="B16" i="164"/>
  <c r="D15" i="164"/>
  <c r="C15" i="164"/>
  <c r="B15" i="164"/>
  <c r="D14" i="164"/>
  <c r="E14" i="164" s="1"/>
  <c r="D13" i="164"/>
  <c r="D11" i="164"/>
  <c r="C11" i="164"/>
  <c r="B11" i="164"/>
  <c r="D9" i="164"/>
  <c r="C9" i="164"/>
  <c r="B9" i="164"/>
  <c r="D8" i="164"/>
  <c r="C8" i="164"/>
  <c r="B8" i="164"/>
  <c r="E57" i="163"/>
  <c r="E56" i="163"/>
  <c r="E54" i="163"/>
  <c r="E48" i="163"/>
  <c r="E44" i="163"/>
  <c r="E43" i="163"/>
  <c r="E41" i="163"/>
  <c r="E39" i="163"/>
  <c r="E37" i="163"/>
  <c r="E36" i="163"/>
  <c r="E34" i="163"/>
  <c r="E32" i="163"/>
  <c r="E31" i="163"/>
  <c r="E30" i="163"/>
  <c r="E29" i="163"/>
  <c r="E28" i="163"/>
  <c r="E18" i="163"/>
  <c r="D61" i="162"/>
  <c r="C61" i="162"/>
  <c r="B61" i="162"/>
  <c r="E59" i="162"/>
  <c r="E57" i="162"/>
  <c r="E56" i="162"/>
  <c r="E54" i="162"/>
  <c r="E53" i="162"/>
  <c r="E52" i="162"/>
  <c r="E51" i="162"/>
  <c r="E50" i="162"/>
  <c r="E48" i="162"/>
  <c r="E46" i="162"/>
  <c r="E45" i="162"/>
  <c r="E44" i="162"/>
  <c r="E43" i="162"/>
  <c r="E42" i="162"/>
  <c r="E41" i="162"/>
  <c r="E39" i="162"/>
  <c r="E37" i="162"/>
  <c r="E36" i="162"/>
  <c r="E35" i="162"/>
  <c r="E34" i="162"/>
  <c r="E32" i="162"/>
  <c r="E31" i="162"/>
  <c r="E30" i="162"/>
  <c r="E29" i="162"/>
  <c r="E28" i="162"/>
  <c r="E27" i="162"/>
  <c r="E25" i="162"/>
  <c r="E23" i="162"/>
  <c r="E22" i="162"/>
  <c r="E21" i="162"/>
  <c r="E19" i="162"/>
  <c r="E18" i="162"/>
  <c r="E17" i="162"/>
  <c r="E16" i="162"/>
  <c r="E15" i="162"/>
  <c r="E14" i="162"/>
  <c r="E13" i="162"/>
  <c r="E8" i="162"/>
  <c r="D61" i="161"/>
  <c r="C61" i="161"/>
  <c r="B61" i="161"/>
  <c r="E59" i="161"/>
  <c r="E57" i="161"/>
  <c r="E56" i="161"/>
  <c r="E54" i="161"/>
  <c r="E53" i="161"/>
  <c r="E52" i="161"/>
  <c r="E51" i="161"/>
  <c r="E50" i="161"/>
  <c r="E48" i="161"/>
  <c r="E46" i="161"/>
  <c r="E45" i="161"/>
  <c r="E44" i="161"/>
  <c r="E43" i="161"/>
  <c r="E42" i="161"/>
  <c r="E41" i="161"/>
  <c r="E39" i="161"/>
  <c r="E37" i="161"/>
  <c r="E36" i="161"/>
  <c r="E35" i="161"/>
  <c r="E34" i="161"/>
  <c r="E32" i="161"/>
  <c r="E31" i="161"/>
  <c r="E30" i="161"/>
  <c r="E29" i="161"/>
  <c r="E28" i="161"/>
  <c r="E27" i="161"/>
  <c r="E25" i="161"/>
  <c r="E23" i="161"/>
  <c r="E22" i="161"/>
  <c r="E21" i="161"/>
  <c r="E19" i="161"/>
  <c r="E18" i="161"/>
  <c r="E17" i="161"/>
  <c r="E16" i="161"/>
  <c r="E15" i="161"/>
  <c r="E14" i="161"/>
  <c r="E13" i="161"/>
  <c r="E11" i="161"/>
  <c r="E9" i="161"/>
  <c r="E8" i="161"/>
  <c r="D61" i="160"/>
  <c r="C61" i="160"/>
  <c r="B61" i="160"/>
  <c r="E59" i="160"/>
  <c r="E57" i="160"/>
  <c r="E56" i="160"/>
  <c r="E54" i="160"/>
  <c r="E53" i="160"/>
  <c r="E52" i="160"/>
  <c r="E51" i="160"/>
  <c r="E50" i="160"/>
  <c r="E48" i="160"/>
  <c r="E46" i="160"/>
  <c r="E45" i="160"/>
  <c r="E44" i="160"/>
  <c r="E43" i="160"/>
  <c r="E42" i="160"/>
  <c r="E41" i="160"/>
  <c r="E39" i="160"/>
  <c r="E37" i="160"/>
  <c r="E36" i="160"/>
  <c r="E35" i="160"/>
  <c r="E34" i="160"/>
  <c r="E32" i="160"/>
  <c r="E31" i="160"/>
  <c r="E30" i="160"/>
  <c r="E29" i="160"/>
  <c r="E28" i="160"/>
  <c r="E27" i="160"/>
  <c r="E25" i="160"/>
  <c r="E23" i="160"/>
  <c r="E22" i="160"/>
  <c r="E21" i="160"/>
  <c r="E19" i="160"/>
  <c r="E18" i="160"/>
  <c r="E17" i="160"/>
  <c r="E16" i="160"/>
  <c r="E15" i="160"/>
  <c r="E14" i="160"/>
  <c r="E13" i="160"/>
  <c r="E11" i="160"/>
  <c r="E9" i="160"/>
  <c r="E8" i="160"/>
  <c r="D61" i="159"/>
  <c r="C61" i="159"/>
  <c r="B61" i="159"/>
  <c r="E59" i="159"/>
  <c r="E57" i="159"/>
  <c r="E56" i="159"/>
  <c r="E54" i="159"/>
  <c r="E53" i="159"/>
  <c r="E52" i="159"/>
  <c r="E51" i="159"/>
  <c r="E50" i="159"/>
  <c r="E48" i="159"/>
  <c r="E46" i="159"/>
  <c r="E45" i="159"/>
  <c r="E44" i="159"/>
  <c r="E43" i="159"/>
  <c r="E42" i="159"/>
  <c r="E41" i="159"/>
  <c r="E39" i="159"/>
  <c r="E37" i="159"/>
  <c r="E36" i="159"/>
  <c r="E35" i="159"/>
  <c r="E34" i="159"/>
  <c r="E32" i="159"/>
  <c r="E31" i="159"/>
  <c r="E30" i="159"/>
  <c r="E29" i="159"/>
  <c r="E28" i="159"/>
  <c r="E27" i="159"/>
  <c r="E25" i="159"/>
  <c r="E23" i="159"/>
  <c r="E22" i="159"/>
  <c r="E21" i="159"/>
  <c r="E19" i="159"/>
  <c r="E18" i="159"/>
  <c r="E17" i="159"/>
  <c r="E16" i="159"/>
  <c r="E15" i="159"/>
  <c r="E14" i="159"/>
  <c r="E13" i="159"/>
  <c r="E11" i="159"/>
  <c r="E9" i="159"/>
  <c r="E8" i="159"/>
  <c r="C59" i="158"/>
  <c r="C61" i="158" s="1"/>
  <c r="E61" i="158" s="1"/>
  <c r="B66" i="158" s="1"/>
  <c r="B68" i="158" s="1"/>
  <c r="E57" i="158"/>
  <c r="E56" i="158"/>
  <c r="E54" i="158"/>
  <c r="E53" i="158"/>
  <c r="E52" i="158"/>
  <c r="E51" i="158"/>
  <c r="E50" i="158"/>
  <c r="E48" i="158"/>
  <c r="E45" i="158"/>
  <c r="E44" i="158"/>
  <c r="E43" i="158"/>
  <c r="E42" i="158"/>
  <c r="E41" i="158"/>
  <c r="E39" i="158"/>
  <c r="E37" i="158"/>
  <c r="E36" i="158"/>
  <c r="E35" i="158"/>
  <c r="E34" i="158"/>
  <c r="E32" i="158"/>
  <c r="E31" i="158"/>
  <c r="E30" i="158"/>
  <c r="E29" i="158"/>
  <c r="E28" i="158"/>
  <c r="E27" i="158"/>
  <c r="E25" i="158"/>
  <c r="E23" i="158"/>
  <c r="E22" i="158"/>
  <c r="E21" i="158"/>
  <c r="E19" i="158"/>
  <c r="E18" i="158"/>
  <c r="E17" i="158"/>
  <c r="E16" i="158"/>
  <c r="E15" i="158"/>
  <c r="E14" i="158"/>
  <c r="E13" i="158"/>
  <c r="E11" i="158"/>
  <c r="E9" i="158"/>
  <c r="E8" i="158"/>
  <c r="C59" i="157"/>
  <c r="E57" i="157"/>
  <c r="E48" i="157"/>
  <c r="E39" i="157"/>
  <c r="E37" i="157"/>
  <c r="E36" i="157"/>
  <c r="E34" i="157"/>
  <c r="E32" i="157"/>
  <c r="E31" i="157"/>
  <c r="E30" i="157"/>
  <c r="E29" i="157"/>
  <c r="E28" i="157"/>
  <c r="E44" i="156"/>
  <c r="B64" i="155"/>
  <c r="D59" i="155"/>
  <c r="B59" i="155"/>
  <c r="D57" i="155"/>
  <c r="D57" i="175" s="1"/>
  <c r="B56" i="155"/>
  <c r="D54" i="155"/>
  <c r="E54" i="155" s="1"/>
  <c r="C53" i="155"/>
  <c r="C53" i="175" s="1"/>
  <c r="D52" i="155"/>
  <c r="B51" i="155"/>
  <c r="B50" i="155"/>
  <c r="D48" i="155"/>
  <c r="D48" i="175" s="1"/>
  <c r="D46" i="155"/>
  <c r="D46" i="175" s="1"/>
  <c r="B46" i="155"/>
  <c r="D45" i="155"/>
  <c r="E44" i="155"/>
  <c r="D43" i="155"/>
  <c r="D43" i="175" s="1"/>
  <c r="D42" i="155"/>
  <c r="D41" i="155"/>
  <c r="D39" i="155"/>
  <c r="D39" i="175" s="1"/>
  <c r="B39" i="155"/>
  <c r="B39" i="175" s="1"/>
  <c r="D37" i="155"/>
  <c r="D36" i="155"/>
  <c r="C36" i="155"/>
  <c r="C36" i="175" s="1"/>
  <c r="B36" i="155"/>
  <c r="B36" i="175" s="1"/>
  <c r="D35" i="155"/>
  <c r="C35" i="155"/>
  <c r="B35" i="155"/>
  <c r="D34" i="155"/>
  <c r="D34" i="175" s="1"/>
  <c r="C34" i="155"/>
  <c r="D32" i="155"/>
  <c r="D31" i="155"/>
  <c r="D30" i="155"/>
  <c r="D29" i="155"/>
  <c r="D28" i="155"/>
  <c r="C28" i="155"/>
  <c r="D27" i="155"/>
  <c r="C27" i="155"/>
  <c r="D25" i="155"/>
  <c r="C25" i="155"/>
  <c r="D23" i="155"/>
  <c r="C23" i="155"/>
  <c r="B23" i="155"/>
  <c r="D22" i="155"/>
  <c r="C22" i="155"/>
  <c r="B22" i="155"/>
  <c r="D21" i="155"/>
  <c r="C21" i="155"/>
  <c r="B21" i="155"/>
  <c r="D19" i="155"/>
  <c r="D18" i="155"/>
  <c r="D17" i="155"/>
  <c r="C17" i="155"/>
  <c r="D16" i="155"/>
  <c r="D16" i="175" s="1"/>
  <c r="C16" i="155"/>
  <c r="B16" i="155"/>
  <c r="D15" i="155"/>
  <c r="C15" i="155"/>
  <c r="C15" i="175" s="1"/>
  <c r="B15" i="155"/>
  <c r="D14" i="155"/>
  <c r="D13" i="155"/>
  <c r="D11" i="155"/>
  <c r="C11" i="155"/>
  <c r="B11" i="155"/>
  <c r="D9" i="155"/>
  <c r="C9" i="155"/>
  <c r="B9" i="155"/>
  <c r="D8" i="155"/>
  <c r="C8" i="155"/>
  <c r="B8" i="155"/>
  <c r="D61" i="154"/>
  <c r="B61" i="154"/>
  <c r="C59" i="154"/>
  <c r="C61" i="154" s="1"/>
  <c r="E57" i="154"/>
  <c r="E56" i="154"/>
  <c r="E54" i="154"/>
  <c r="E53" i="154"/>
  <c r="E52" i="154"/>
  <c r="E51" i="154"/>
  <c r="E50" i="154"/>
  <c r="E48" i="154"/>
  <c r="E46" i="154"/>
  <c r="E45" i="154"/>
  <c r="E44" i="154"/>
  <c r="E43" i="154"/>
  <c r="E42" i="154"/>
  <c r="E41" i="154"/>
  <c r="E39" i="154"/>
  <c r="E37" i="154"/>
  <c r="E36" i="154"/>
  <c r="E35" i="154"/>
  <c r="E34" i="154"/>
  <c r="E32" i="154"/>
  <c r="E31" i="154"/>
  <c r="E30" i="154"/>
  <c r="E29" i="154"/>
  <c r="E28" i="154"/>
  <c r="E27" i="154"/>
  <c r="E25" i="154"/>
  <c r="E23" i="154"/>
  <c r="E22" i="154"/>
  <c r="E21" i="154"/>
  <c r="E19" i="154"/>
  <c r="E18" i="154"/>
  <c r="E17" i="154"/>
  <c r="E16" i="154"/>
  <c r="E15" i="154"/>
  <c r="E14" i="154"/>
  <c r="E13" i="154"/>
  <c r="E8" i="154"/>
  <c r="D61" i="153"/>
  <c r="C61" i="153"/>
  <c r="B61" i="153"/>
  <c r="E59" i="153"/>
  <c r="E57" i="153"/>
  <c r="E56" i="153"/>
  <c r="E54" i="153"/>
  <c r="E53" i="153"/>
  <c r="E52" i="153"/>
  <c r="E51" i="153"/>
  <c r="E50" i="153"/>
  <c r="E48" i="153"/>
  <c r="E46" i="153"/>
  <c r="E45" i="153"/>
  <c r="E44" i="153"/>
  <c r="E43" i="153"/>
  <c r="E42" i="153"/>
  <c r="E41" i="153"/>
  <c r="E39" i="153"/>
  <c r="E37" i="153"/>
  <c r="E36" i="153"/>
  <c r="E35" i="153"/>
  <c r="E34" i="153"/>
  <c r="E32" i="153"/>
  <c r="E31" i="153"/>
  <c r="E30" i="153"/>
  <c r="E29" i="153"/>
  <c r="E28" i="153"/>
  <c r="E27" i="153"/>
  <c r="E25" i="153"/>
  <c r="E23" i="153"/>
  <c r="E22" i="153"/>
  <c r="E21" i="153"/>
  <c r="E19" i="153"/>
  <c r="E18" i="153"/>
  <c r="E17" i="153"/>
  <c r="E16" i="153"/>
  <c r="E15" i="153"/>
  <c r="E14" i="153"/>
  <c r="E13" i="153"/>
  <c r="E8" i="153"/>
  <c r="D61" i="152"/>
  <c r="C61" i="152"/>
  <c r="B61" i="152"/>
  <c r="E59" i="152"/>
  <c r="E57" i="152"/>
  <c r="E56" i="152"/>
  <c r="E54" i="152"/>
  <c r="E53" i="152"/>
  <c r="E52" i="152"/>
  <c r="E51" i="152"/>
  <c r="E50" i="152"/>
  <c r="E48" i="152"/>
  <c r="E46" i="152"/>
  <c r="E45" i="152"/>
  <c r="E44" i="152"/>
  <c r="E43" i="152"/>
  <c r="E42" i="152"/>
  <c r="E41" i="152"/>
  <c r="E39" i="152"/>
  <c r="E37" i="152"/>
  <c r="E36" i="152"/>
  <c r="E35" i="152"/>
  <c r="E34" i="152"/>
  <c r="E32" i="152"/>
  <c r="E31" i="152"/>
  <c r="E30" i="152"/>
  <c r="E29" i="152"/>
  <c r="E28" i="152"/>
  <c r="E27" i="152"/>
  <c r="E25" i="152"/>
  <c r="E23" i="152"/>
  <c r="E22" i="152"/>
  <c r="E21" i="152"/>
  <c r="E19" i="152"/>
  <c r="E18" i="152"/>
  <c r="E17" i="152"/>
  <c r="E16" i="152"/>
  <c r="E15" i="152"/>
  <c r="E14" i="152"/>
  <c r="E13" i="152"/>
  <c r="E11" i="152"/>
  <c r="E9" i="152"/>
  <c r="E8" i="152"/>
  <c r="D61" i="151"/>
  <c r="B61" i="151"/>
  <c r="E59" i="151"/>
  <c r="E57" i="151"/>
  <c r="E56" i="151"/>
  <c r="E54" i="151"/>
  <c r="E53" i="151"/>
  <c r="E52" i="151"/>
  <c r="E51" i="151"/>
  <c r="E50" i="151"/>
  <c r="E48" i="151"/>
  <c r="E46" i="151"/>
  <c r="E45" i="151"/>
  <c r="E44" i="151"/>
  <c r="E43" i="151"/>
  <c r="E42" i="151"/>
  <c r="E41" i="151"/>
  <c r="E39" i="151"/>
  <c r="E37" i="151"/>
  <c r="E36" i="151"/>
  <c r="E35" i="151"/>
  <c r="E34" i="151"/>
  <c r="E32" i="151"/>
  <c r="E31" i="151"/>
  <c r="E30" i="151"/>
  <c r="E29" i="151"/>
  <c r="E28" i="151"/>
  <c r="E27" i="151"/>
  <c r="E25" i="151"/>
  <c r="E23" i="151"/>
  <c r="E22" i="151"/>
  <c r="E21" i="151"/>
  <c r="E19" i="151"/>
  <c r="E18" i="151"/>
  <c r="E17" i="151"/>
  <c r="E16" i="151"/>
  <c r="E15" i="151"/>
  <c r="E14" i="151"/>
  <c r="E13" i="151"/>
  <c r="E11" i="151"/>
  <c r="E9" i="151"/>
  <c r="E8" i="151"/>
  <c r="D61" i="150"/>
  <c r="C61" i="150"/>
  <c r="B61" i="150"/>
  <c r="E59" i="150"/>
  <c r="E57" i="150"/>
  <c r="E56" i="150"/>
  <c r="E54" i="150"/>
  <c r="E53" i="150"/>
  <c r="E52" i="150"/>
  <c r="E51" i="150"/>
  <c r="E50" i="150"/>
  <c r="E48" i="150"/>
  <c r="E46" i="150"/>
  <c r="E45" i="150"/>
  <c r="E44" i="150"/>
  <c r="E43" i="150"/>
  <c r="E42" i="150"/>
  <c r="E41" i="150"/>
  <c r="E39" i="150"/>
  <c r="E37" i="150"/>
  <c r="E36" i="150"/>
  <c r="E35" i="150"/>
  <c r="E34" i="150"/>
  <c r="E32" i="150"/>
  <c r="E31" i="150"/>
  <c r="E30" i="150"/>
  <c r="E29" i="150"/>
  <c r="E28" i="150"/>
  <c r="E27" i="150"/>
  <c r="E25" i="150"/>
  <c r="E23" i="150"/>
  <c r="E22" i="150"/>
  <c r="E21" i="150"/>
  <c r="E19" i="150"/>
  <c r="E18" i="150"/>
  <c r="E17" i="150"/>
  <c r="E16" i="150"/>
  <c r="E15" i="150"/>
  <c r="E14" i="150"/>
  <c r="E13" i="150"/>
  <c r="E11" i="150"/>
  <c r="E9" i="150"/>
  <c r="E8" i="150"/>
  <c r="D61" i="149"/>
  <c r="B61" i="149"/>
  <c r="C59" i="149"/>
  <c r="C61" i="149" s="1"/>
  <c r="E57" i="149"/>
  <c r="E56" i="149"/>
  <c r="E54" i="149"/>
  <c r="E53" i="149"/>
  <c r="E52" i="149"/>
  <c r="E51" i="149"/>
  <c r="E50" i="149"/>
  <c r="E48" i="149"/>
  <c r="E46" i="149"/>
  <c r="E45" i="149"/>
  <c r="E44" i="149"/>
  <c r="E43" i="149"/>
  <c r="E42" i="149"/>
  <c r="E41" i="149"/>
  <c r="E39" i="149"/>
  <c r="E37" i="149"/>
  <c r="E36" i="149"/>
  <c r="E35" i="149"/>
  <c r="E34" i="149"/>
  <c r="E32" i="149"/>
  <c r="E31" i="149"/>
  <c r="E30" i="149"/>
  <c r="E29" i="149"/>
  <c r="E28" i="149"/>
  <c r="E27" i="149"/>
  <c r="E25" i="149"/>
  <c r="E23" i="149"/>
  <c r="E22" i="149"/>
  <c r="E21" i="149"/>
  <c r="E19" i="149"/>
  <c r="E18" i="149"/>
  <c r="E17" i="149"/>
  <c r="E16" i="149"/>
  <c r="E15" i="149"/>
  <c r="E14" i="149"/>
  <c r="E13" i="149"/>
  <c r="E11" i="149"/>
  <c r="E9" i="149"/>
  <c r="E8" i="149"/>
  <c r="D61" i="148"/>
  <c r="B61" i="148"/>
  <c r="C59" i="148"/>
  <c r="E57" i="148"/>
  <c r="E56" i="148"/>
  <c r="E54" i="148"/>
  <c r="E53" i="148"/>
  <c r="E52" i="148"/>
  <c r="E51" i="148"/>
  <c r="E50" i="148"/>
  <c r="E48" i="148"/>
  <c r="E46" i="148"/>
  <c r="E45" i="148"/>
  <c r="E44" i="148"/>
  <c r="E43" i="148"/>
  <c r="E42" i="148"/>
  <c r="E41" i="148"/>
  <c r="E39" i="148"/>
  <c r="E37" i="148"/>
  <c r="E36" i="148"/>
  <c r="E35" i="148"/>
  <c r="E34" i="148"/>
  <c r="E32" i="148"/>
  <c r="E31" i="148"/>
  <c r="E30" i="148"/>
  <c r="E29" i="148"/>
  <c r="E28" i="148"/>
  <c r="E27" i="148"/>
  <c r="E25" i="148"/>
  <c r="E23" i="148"/>
  <c r="E22" i="148"/>
  <c r="E21" i="148"/>
  <c r="E19" i="148"/>
  <c r="E18" i="148"/>
  <c r="E17" i="148"/>
  <c r="E16" i="148"/>
  <c r="E15" i="148"/>
  <c r="E14" i="148"/>
  <c r="E13" i="148"/>
  <c r="E11" i="148"/>
  <c r="E9" i="148"/>
  <c r="E8" i="148"/>
  <c r="E44" i="147"/>
  <c r="D32" i="175" l="1"/>
  <c r="C35" i="175"/>
  <c r="D36" i="175"/>
  <c r="E9" i="202"/>
  <c r="C8" i="204"/>
  <c r="D9" i="204"/>
  <c r="D15" i="204"/>
  <c r="B21" i="204"/>
  <c r="D23" i="204"/>
  <c r="D27" i="204"/>
  <c r="D30" i="204"/>
  <c r="D34" i="204"/>
  <c r="B36" i="204"/>
  <c r="B39" i="204"/>
  <c r="E61" i="217"/>
  <c r="B66" i="217" s="1"/>
  <c r="B68" i="217" s="1"/>
  <c r="E34" i="231"/>
  <c r="C8" i="175"/>
  <c r="C17" i="175"/>
  <c r="C22" i="175"/>
  <c r="D30" i="175"/>
  <c r="E61" i="179"/>
  <c r="B66" i="179" s="1"/>
  <c r="B68" i="179" s="1"/>
  <c r="E61" i="191"/>
  <c r="B66" i="191" s="1"/>
  <c r="B68" i="191" s="1"/>
  <c r="E28" i="164"/>
  <c r="C34" i="233"/>
  <c r="D35" i="233"/>
  <c r="D37" i="233"/>
  <c r="D42" i="233"/>
  <c r="B46" i="233"/>
  <c r="B51" i="233"/>
  <c r="B56" i="233"/>
  <c r="D17" i="204"/>
  <c r="D22" i="204"/>
  <c r="C28" i="204"/>
  <c r="B35" i="204"/>
  <c r="B35" i="233"/>
  <c r="D39" i="233"/>
  <c r="D8" i="175"/>
  <c r="D14" i="175"/>
  <c r="B16" i="175"/>
  <c r="C21" i="175"/>
  <c r="D22" i="175"/>
  <c r="C25" i="175"/>
  <c r="C28" i="175"/>
  <c r="D31" i="175"/>
  <c r="C11" i="204"/>
  <c r="C16" i="204"/>
  <c r="D18" i="204"/>
  <c r="D21" i="204"/>
  <c r="B23" i="204"/>
  <c r="D28" i="204"/>
  <c r="D32" i="204"/>
  <c r="D36" i="204"/>
  <c r="E36" i="193"/>
  <c r="E8" i="202"/>
  <c r="B15" i="233"/>
  <c r="C16" i="233"/>
  <c r="D18" i="233"/>
  <c r="D21" i="233"/>
  <c r="E21" i="233" s="1"/>
  <c r="B23" i="233"/>
  <c r="D25" i="233"/>
  <c r="D28" i="233"/>
  <c r="D32" i="233"/>
  <c r="C35" i="233"/>
  <c r="D36" i="233"/>
  <c r="D41" i="233"/>
  <c r="E41" i="233" s="1"/>
  <c r="D45" i="233"/>
  <c r="E45" i="233" s="1"/>
  <c r="B50" i="233"/>
  <c r="D54" i="233"/>
  <c r="E61" i="229"/>
  <c r="B66" i="229" s="1"/>
  <c r="B68" i="229" s="1"/>
  <c r="E23" i="231"/>
  <c r="D8" i="204"/>
  <c r="D14" i="204"/>
  <c r="C25" i="204"/>
  <c r="D39" i="204"/>
  <c r="E28" i="202"/>
  <c r="C36" i="233"/>
  <c r="D48" i="233"/>
  <c r="C53" i="233"/>
  <c r="E53" i="233" s="1"/>
  <c r="C11" i="175"/>
  <c r="C16" i="175"/>
  <c r="D18" i="175"/>
  <c r="D28" i="175"/>
  <c r="E28" i="175" s="1"/>
  <c r="D59" i="175"/>
  <c r="C9" i="204"/>
  <c r="D11" i="204"/>
  <c r="C15" i="204"/>
  <c r="D16" i="204"/>
  <c r="D19" i="204"/>
  <c r="B22" i="204"/>
  <c r="C27" i="204"/>
  <c r="D35" i="204"/>
  <c r="D59" i="204"/>
  <c r="E35" i="193"/>
  <c r="E61" i="197"/>
  <c r="B66" i="197" s="1"/>
  <c r="B68" i="197" s="1"/>
  <c r="E61" i="200"/>
  <c r="B66" i="200" s="1"/>
  <c r="B68" i="200" s="1"/>
  <c r="E61" i="201"/>
  <c r="B66" i="201" s="1"/>
  <c r="B68" i="201" s="1"/>
  <c r="E17" i="202"/>
  <c r="B8" i="233"/>
  <c r="E8" i="233" s="1"/>
  <c r="C9" i="233"/>
  <c r="D11" i="233"/>
  <c r="C15" i="233"/>
  <c r="E15" i="233" s="1"/>
  <c r="D16" i="233"/>
  <c r="E16" i="233" s="1"/>
  <c r="D19" i="233"/>
  <c r="B22" i="233"/>
  <c r="C23" i="233"/>
  <c r="C27" i="233"/>
  <c r="E27" i="233" s="1"/>
  <c r="D29" i="233"/>
  <c r="B64" i="233"/>
  <c r="E61" i="219"/>
  <c r="B66" i="219" s="1"/>
  <c r="B68" i="219" s="1"/>
  <c r="E61" i="225"/>
  <c r="B66" i="225" s="1"/>
  <c r="B68" i="225" s="1"/>
  <c r="E61" i="226"/>
  <c r="B66" i="226" s="1"/>
  <c r="B68" i="226" s="1"/>
  <c r="E61" i="227"/>
  <c r="B66" i="227" s="1"/>
  <c r="B68" i="227" s="1"/>
  <c r="D23" i="175"/>
  <c r="B15" i="175"/>
  <c r="D45" i="175"/>
  <c r="E45" i="175" s="1"/>
  <c r="B21" i="175"/>
  <c r="E46" i="164"/>
  <c r="C23" i="175"/>
  <c r="D29" i="175"/>
  <c r="E29" i="175" s="1"/>
  <c r="C34" i="175"/>
  <c r="E34" i="175" s="1"/>
  <c r="D35" i="175"/>
  <c r="D37" i="175"/>
  <c r="E37" i="175" s="1"/>
  <c r="B51" i="175"/>
  <c r="B56" i="175"/>
  <c r="E56" i="175" s="1"/>
  <c r="E39" i="164"/>
  <c r="C59" i="164"/>
  <c r="E59" i="164" s="1"/>
  <c r="C61" i="157"/>
  <c r="E61" i="157" s="1"/>
  <c r="B66" i="157" s="1"/>
  <c r="B68" i="157" s="1"/>
  <c r="E59" i="157"/>
  <c r="E61" i="149"/>
  <c r="B66" i="149" s="1"/>
  <c r="B68" i="149" s="1"/>
  <c r="E37" i="164"/>
  <c r="E61" i="154"/>
  <c r="B66" i="154" s="1"/>
  <c r="B68" i="154" s="1"/>
  <c r="E16" i="155"/>
  <c r="E28" i="155"/>
  <c r="E11" i="173"/>
  <c r="E29" i="173"/>
  <c r="E31" i="173"/>
  <c r="E57" i="173"/>
  <c r="C61" i="180"/>
  <c r="E61" i="180" s="1"/>
  <c r="B66" i="180" s="1"/>
  <c r="B68" i="180" s="1"/>
  <c r="E61" i="182"/>
  <c r="B66" i="182" s="1"/>
  <c r="B68" i="182" s="1"/>
  <c r="E28" i="184"/>
  <c r="E30" i="184"/>
  <c r="E32" i="184"/>
  <c r="E52" i="184"/>
  <c r="E54" i="184"/>
  <c r="E57" i="184"/>
  <c r="E61" i="198"/>
  <c r="B66" i="198" s="1"/>
  <c r="B68" i="198" s="1"/>
  <c r="E61" i="208"/>
  <c r="B66" i="208" s="1"/>
  <c r="B68" i="208" s="1"/>
  <c r="E61" i="210"/>
  <c r="B66" i="210" s="1"/>
  <c r="B68" i="210" s="1"/>
  <c r="E18" i="213"/>
  <c r="E37" i="213"/>
  <c r="E45" i="213"/>
  <c r="E59" i="221"/>
  <c r="E37" i="202"/>
  <c r="E45" i="202"/>
  <c r="E61" i="218"/>
  <c r="B66" i="218" s="1"/>
  <c r="B68" i="218" s="1"/>
  <c r="E37" i="222"/>
  <c r="E54" i="222"/>
  <c r="E17" i="231"/>
  <c r="E22" i="231"/>
  <c r="E29" i="231"/>
  <c r="E36" i="231"/>
  <c r="E43" i="231"/>
  <c r="E53" i="231"/>
  <c r="E61" i="177"/>
  <c r="B66" i="177" s="1"/>
  <c r="B68" i="177" s="1"/>
  <c r="E14" i="184"/>
  <c r="E61" i="186"/>
  <c r="B66" i="186" s="1"/>
  <c r="B68" i="186" s="1"/>
  <c r="E61" i="189"/>
  <c r="B66" i="189" s="1"/>
  <c r="B68" i="189" s="1"/>
  <c r="E37" i="193"/>
  <c r="E45" i="193"/>
  <c r="E35" i="213"/>
  <c r="E36" i="213"/>
  <c r="E56" i="213"/>
  <c r="E14" i="222"/>
  <c r="E45" i="222"/>
  <c r="E61" i="181"/>
  <c r="B66" i="181" s="1"/>
  <c r="B68" i="181" s="1"/>
  <c r="E59" i="192"/>
  <c r="E27" i="193"/>
  <c r="E14" i="202"/>
  <c r="E15" i="202"/>
  <c r="E16" i="202"/>
  <c r="E39" i="202"/>
  <c r="E27" i="222"/>
  <c r="E61" i="228"/>
  <c r="B66" i="228" s="1"/>
  <c r="B68" i="228" s="1"/>
  <c r="E25" i="231"/>
  <c r="E48" i="231"/>
  <c r="E45" i="164"/>
  <c r="C61" i="230"/>
  <c r="E61" i="230" s="1"/>
  <c r="B66" i="230" s="1"/>
  <c r="B68" i="230" s="1"/>
  <c r="C61" i="167"/>
  <c r="E61" i="167" s="1"/>
  <c r="B66" i="167" s="1"/>
  <c r="B68" i="167" s="1"/>
  <c r="C61" i="195"/>
  <c r="E61" i="195" s="1"/>
  <c r="B66" i="195" s="1"/>
  <c r="B68" i="195" s="1"/>
  <c r="E61" i="171"/>
  <c r="B66" i="171" s="1"/>
  <c r="B68" i="171" s="1"/>
  <c r="E61" i="170"/>
  <c r="B66" i="170" s="1"/>
  <c r="B68" i="170" s="1"/>
  <c r="E46" i="173"/>
  <c r="E9" i="173"/>
  <c r="E61" i="169"/>
  <c r="B66" i="169" s="1"/>
  <c r="B68" i="169" s="1"/>
  <c r="E16" i="173"/>
  <c r="E28" i="173"/>
  <c r="E34" i="173"/>
  <c r="E39" i="173"/>
  <c r="E43" i="173"/>
  <c r="E54" i="173"/>
  <c r="E53" i="173"/>
  <c r="E52" i="173"/>
  <c r="E50" i="173"/>
  <c r="E42" i="173"/>
  <c r="E41" i="173"/>
  <c r="E61" i="168"/>
  <c r="B66" i="168" s="1"/>
  <c r="B68" i="168" s="1"/>
  <c r="E19" i="173"/>
  <c r="E17" i="173"/>
  <c r="E15" i="173"/>
  <c r="E13" i="173"/>
  <c r="E8" i="173"/>
  <c r="E57" i="155"/>
  <c r="E14" i="155"/>
  <c r="E32" i="155"/>
  <c r="E39" i="155"/>
  <c r="E30" i="155"/>
  <c r="E61" i="187"/>
  <c r="B66" i="187" s="1"/>
  <c r="B68" i="187" s="1"/>
  <c r="E61" i="196"/>
  <c r="B66" i="196" s="1"/>
  <c r="B68" i="196" s="1"/>
  <c r="E61" i="178"/>
  <c r="B66" i="178" s="1"/>
  <c r="B68" i="178" s="1"/>
  <c r="E59" i="186"/>
  <c r="E59" i="187"/>
  <c r="E59" i="207"/>
  <c r="C59" i="222"/>
  <c r="E59" i="222" s="1"/>
  <c r="C59" i="155"/>
  <c r="E59" i="155" s="1"/>
  <c r="C61" i="215"/>
  <c r="E61" i="215" s="1"/>
  <c r="B66" i="215" s="1"/>
  <c r="B68" i="215" s="1"/>
  <c r="E59" i="177"/>
  <c r="C59" i="184"/>
  <c r="E59" i="184" s="1"/>
  <c r="C59" i="193"/>
  <c r="C61" i="193" s="1"/>
  <c r="E61" i="207"/>
  <c r="B66" i="207" s="1"/>
  <c r="B68" i="207" s="1"/>
  <c r="C61" i="212"/>
  <c r="E61" i="212" s="1"/>
  <c r="B66" i="212" s="1"/>
  <c r="B68" i="212" s="1"/>
  <c r="E59" i="225"/>
  <c r="C61" i="148"/>
  <c r="E61" i="148" s="1"/>
  <c r="B66" i="148" s="1"/>
  <c r="B68" i="148" s="1"/>
  <c r="C61" i="151"/>
  <c r="E61" i="151" s="1"/>
  <c r="B66" i="151" s="1"/>
  <c r="B68" i="151" s="1"/>
  <c r="E61" i="172"/>
  <c r="B66" i="172" s="1"/>
  <c r="B68" i="172" s="1"/>
  <c r="E61" i="192"/>
  <c r="B66" i="192" s="1"/>
  <c r="B68" i="192" s="1"/>
  <c r="C59" i="202"/>
  <c r="C59" i="213"/>
  <c r="E59" i="213" s="1"/>
  <c r="C61" i="206"/>
  <c r="E61" i="206" s="1"/>
  <c r="B66" i="206" s="1"/>
  <c r="B68" i="206" s="1"/>
  <c r="C61" i="209"/>
  <c r="E61" i="209" s="1"/>
  <c r="B66" i="209" s="1"/>
  <c r="B68" i="209" s="1"/>
  <c r="E8" i="213"/>
  <c r="E9" i="213"/>
  <c r="E11" i="213"/>
  <c r="E14" i="213"/>
  <c r="E15" i="213"/>
  <c r="E16" i="213"/>
  <c r="E18" i="233"/>
  <c r="E22" i="233"/>
  <c r="E23" i="233"/>
  <c r="E25" i="233"/>
  <c r="E28" i="213"/>
  <c r="E30" i="213"/>
  <c r="E32" i="213"/>
  <c r="E35" i="233"/>
  <c r="E36" i="233"/>
  <c r="E37" i="233"/>
  <c r="E39" i="213"/>
  <c r="E42" i="213"/>
  <c r="E46" i="213"/>
  <c r="E50" i="213"/>
  <c r="E52" i="213"/>
  <c r="E54" i="213"/>
  <c r="E57" i="213"/>
  <c r="E59" i="215"/>
  <c r="E17" i="222"/>
  <c r="E19" i="222"/>
  <c r="E21" i="222"/>
  <c r="E22" i="222"/>
  <c r="E23" i="222"/>
  <c r="E34" i="222"/>
  <c r="E35" i="222"/>
  <c r="E36" i="222"/>
  <c r="D61" i="222"/>
  <c r="E9" i="233"/>
  <c r="E11" i="233"/>
  <c r="E13" i="233"/>
  <c r="E17" i="233"/>
  <c r="E27" i="213"/>
  <c r="E29" i="233"/>
  <c r="E31" i="233"/>
  <c r="E34" i="233"/>
  <c r="E43" i="233"/>
  <c r="E48" i="233"/>
  <c r="E51" i="233"/>
  <c r="E56" i="233"/>
  <c r="B61" i="213"/>
  <c r="C61" i="216"/>
  <c r="E61" i="216" s="1"/>
  <c r="B66" i="216" s="1"/>
  <c r="B68" i="216" s="1"/>
  <c r="E8" i="222"/>
  <c r="E9" i="222"/>
  <c r="E11" i="222"/>
  <c r="E15" i="222"/>
  <c r="E16" i="222"/>
  <c r="E28" i="222"/>
  <c r="E39" i="222"/>
  <c r="E46" i="222"/>
  <c r="E13" i="213"/>
  <c r="E19" i="233"/>
  <c r="E25" i="213"/>
  <c r="E28" i="233"/>
  <c r="E29" i="213"/>
  <c r="E31" i="213"/>
  <c r="E39" i="233"/>
  <c r="E41" i="213"/>
  <c r="E43" i="213"/>
  <c r="E46" i="233"/>
  <c r="E48" i="213"/>
  <c r="E51" i="213"/>
  <c r="E53" i="213"/>
  <c r="B61" i="222"/>
  <c r="E14" i="233"/>
  <c r="E17" i="213"/>
  <c r="E19" i="213"/>
  <c r="E21" i="213"/>
  <c r="E22" i="213"/>
  <c r="E23" i="213"/>
  <c r="E30" i="233"/>
  <c r="E32" i="233"/>
  <c r="E34" i="213"/>
  <c r="E42" i="233"/>
  <c r="E50" i="233"/>
  <c r="E52" i="233"/>
  <c r="E54" i="233"/>
  <c r="E57" i="233"/>
  <c r="D61" i="213"/>
  <c r="E43" i="222"/>
  <c r="E48" i="222"/>
  <c r="E51" i="222"/>
  <c r="E53" i="222"/>
  <c r="E56" i="222"/>
  <c r="E59" i="224"/>
  <c r="C59" i="231"/>
  <c r="C61" i="224"/>
  <c r="E61" i="224" s="1"/>
  <c r="B66" i="224" s="1"/>
  <c r="B68" i="224" s="1"/>
  <c r="E8" i="231"/>
  <c r="E9" i="231"/>
  <c r="E11" i="231"/>
  <c r="E14" i="231"/>
  <c r="E15" i="231"/>
  <c r="E16" i="231"/>
  <c r="E28" i="231"/>
  <c r="E30" i="231"/>
  <c r="E32" i="231"/>
  <c r="E39" i="231"/>
  <c r="E42" i="231"/>
  <c r="E46" i="231"/>
  <c r="E50" i="231"/>
  <c r="E52" i="231"/>
  <c r="E54" i="231"/>
  <c r="E57" i="231"/>
  <c r="E18" i="231"/>
  <c r="E27" i="231"/>
  <c r="E37" i="231"/>
  <c r="E45" i="231"/>
  <c r="B61" i="231"/>
  <c r="E21" i="231"/>
  <c r="E35" i="231"/>
  <c r="D61" i="231"/>
  <c r="E61" i="183"/>
  <c r="B66" i="183" s="1"/>
  <c r="B68" i="183" s="1"/>
  <c r="E8" i="184"/>
  <c r="E11" i="184"/>
  <c r="E15" i="184"/>
  <c r="E18" i="204"/>
  <c r="D61" i="184"/>
  <c r="E59" i="178"/>
  <c r="E59" i="183"/>
  <c r="B8" i="204"/>
  <c r="B61" i="184"/>
  <c r="B9" i="204"/>
  <c r="B11" i="204"/>
  <c r="D13" i="204"/>
  <c r="B15" i="204"/>
  <c r="B16" i="204"/>
  <c r="C17" i="204"/>
  <c r="E18" i="184"/>
  <c r="C21" i="204"/>
  <c r="C22" i="204"/>
  <c r="C23" i="204"/>
  <c r="D25" i="204"/>
  <c r="E27" i="184"/>
  <c r="D29" i="204"/>
  <c r="E39" i="204"/>
  <c r="D46" i="204"/>
  <c r="B50" i="204"/>
  <c r="D52" i="204"/>
  <c r="D54" i="204"/>
  <c r="D57" i="204"/>
  <c r="E61" i="190"/>
  <c r="B66" i="190" s="1"/>
  <c r="B68" i="190" s="1"/>
  <c r="E9" i="193"/>
  <c r="E14" i="193"/>
  <c r="E16" i="193"/>
  <c r="E32" i="193"/>
  <c r="E41" i="193"/>
  <c r="E48" i="193"/>
  <c r="E53" i="193"/>
  <c r="E19" i="204"/>
  <c r="E25" i="184"/>
  <c r="E28" i="204"/>
  <c r="E42" i="204"/>
  <c r="E46" i="184"/>
  <c r="B61" i="193"/>
  <c r="E8" i="193"/>
  <c r="E15" i="193"/>
  <c r="E17" i="193"/>
  <c r="E21" i="193"/>
  <c r="E22" i="193"/>
  <c r="E23" i="193"/>
  <c r="E29" i="193"/>
  <c r="E42" i="193"/>
  <c r="E50" i="193"/>
  <c r="E54" i="193"/>
  <c r="E14" i="204"/>
  <c r="E17" i="184"/>
  <c r="E19" i="184"/>
  <c r="E21" i="184"/>
  <c r="E22" i="184"/>
  <c r="E23" i="184"/>
  <c r="E27" i="204"/>
  <c r="E30" i="204"/>
  <c r="E32" i="204"/>
  <c r="E34" i="184"/>
  <c r="E35" i="184"/>
  <c r="E36" i="184"/>
  <c r="E39" i="184"/>
  <c r="E42" i="184"/>
  <c r="D45" i="204"/>
  <c r="E45" i="184"/>
  <c r="E61" i="188"/>
  <c r="B66" i="188" s="1"/>
  <c r="B68" i="188" s="1"/>
  <c r="E30" i="193"/>
  <c r="E43" i="193"/>
  <c r="E51" i="193"/>
  <c r="E56" i="193"/>
  <c r="E9" i="184"/>
  <c r="E16" i="184"/>
  <c r="D37" i="204"/>
  <c r="E37" i="184"/>
  <c r="D61" i="193"/>
  <c r="E11" i="193"/>
  <c r="E25" i="193"/>
  <c r="E31" i="193"/>
  <c r="E52" i="193"/>
  <c r="E57" i="193"/>
  <c r="D31" i="204"/>
  <c r="C34" i="204"/>
  <c r="C35" i="204"/>
  <c r="C36" i="204"/>
  <c r="D41" i="204"/>
  <c r="D43" i="204"/>
  <c r="D48" i="204"/>
  <c r="B51" i="204"/>
  <c r="C53" i="204"/>
  <c r="B56" i="204"/>
  <c r="B59" i="204"/>
  <c r="B64" i="204"/>
  <c r="E28" i="193"/>
  <c r="E39" i="193"/>
  <c r="E46" i="193"/>
  <c r="E59" i="201"/>
  <c r="E18" i="202"/>
  <c r="E27" i="202"/>
  <c r="B61" i="202"/>
  <c r="E59" i="196"/>
  <c r="E13" i="202"/>
  <c r="E25" i="202"/>
  <c r="E29" i="202"/>
  <c r="E41" i="202"/>
  <c r="E51" i="202"/>
  <c r="E56" i="202"/>
  <c r="E21" i="202"/>
  <c r="E22" i="202"/>
  <c r="E23" i="202"/>
  <c r="E34" i="202"/>
  <c r="E35" i="202"/>
  <c r="E36" i="202"/>
  <c r="D61" i="202"/>
  <c r="E30" i="202"/>
  <c r="E42" i="202"/>
  <c r="E46" i="202"/>
  <c r="E52" i="202"/>
  <c r="E57" i="202"/>
  <c r="E61" i="162"/>
  <c r="B66" i="162" s="1"/>
  <c r="B68" i="162" s="1"/>
  <c r="D11" i="175"/>
  <c r="E61" i="161"/>
  <c r="B66" i="161" s="1"/>
  <c r="B68" i="161" s="1"/>
  <c r="D52" i="175"/>
  <c r="B46" i="175"/>
  <c r="E46" i="175" s="1"/>
  <c r="B35" i="175"/>
  <c r="E19" i="164"/>
  <c r="D15" i="175"/>
  <c r="D13" i="175"/>
  <c r="E61" i="160"/>
  <c r="B66" i="160" s="1"/>
  <c r="B68" i="160" s="1"/>
  <c r="C9" i="175"/>
  <c r="B9" i="175"/>
  <c r="B50" i="175"/>
  <c r="D42" i="175"/>
  <c r="D41" i="175"/>
  <c r="D27" i="175"/>
  <c r="D25" i="175"/>
  <c r="C27" i="175"/>
  <c r="E27" i="164"/>
  <c r="B23" i="175"/>
  <c r="B22" i="175"/>
  <c r="D21" i="175"/>
  <c r="D19" i="175"/>
  <c r="D17" i="175"/>
  <c r="E61" i="159"/>
  <c r="B66" i="159" s="1"/>
  <c r="B68" i="159" s="1"/>
  <c r="B11" i="175"/>
  <c r="D9" i="175"/>
  <c r="B8" i="175"/>
  <c r="E61" i="153"/>
  <c r="B66" i="153" s="1"/>
  <c r="B68" i="153" s="1"/>
  <c r="E46" i="155"/>
  <c r="E61" i="152"/>
  <c r="B66" i="152" s="1"/>
  <c r="B68" i="152" s="1"/>
  <c r="E15" i="155"/>
  <c r="E42" i="155"/>
  <c r="E52" i="155"/>
  <c r="E50" i="155"/>
  <c r="E19" i="155"/>
  <c r="E11" i="155"/>
  <c r="E61" i="150"/>
  <c r="B66" i="150" s="1"/>
  <c r="B68" i="150" s="1"/>
  <c r="E9" i="155"/>
  <c r="E8" i="155"/>
  <c r="E59" i="149"/>
  <c r="E59" i="148"/>
  <c r="E13" i="155"/>
  <c r="E25" i="155"/>
  <c r="E29" i="155"/>
  <c r="E31" i="155"/>
  <c r="E39" i="175"/>
  <c r="E41" i="155"/>
  <c r="E43" i="155"/>
  <c r="E48" i="155"/>
  <c r="E51" i="155"/>
  <c r="E53" i="155"/>
  <c r="E56" i="155"/>
  <c r="E11" i="164"/>
  <c r="E16" i="164"/>
  <c r="E23" i="164"/>
  <c r="E35" i="164"/>
  <c r="E59" i="154"/>
  <c r="E14" i="175"/>
  <c r="E17" i="155"/>
  <c r="E21" i="155"/>
  <c r="E22" i="155"/>
  <c r="E23" i="155"/>
  <c r="E30" i="175"/>
  <c r="E32" i="175"/>
  <c r="E34" i="155"/>
  <c r="E35" i="155"/>
  <c r="E36" i="155"/>
  <c r="D54" i="175"/>
  <c r="E57" i="175"/>
  <c r="D61" i="155"/>
  <c r="E9" i="164"/>
  <c r="E15" i="164"/>
  <c r="E22" i="164"/>
  <c r="E29" i="164"/>
  <c r="E34" i="164"/>
  <c r="E41" i="164"/>
  <c r="E48" i="164"/>
  <c r="E18" i="175"/>
  <c r="E36" i="175"/>
  <c r="E8" i="164"/>
  <c r="B61" i="164"/>
  <c r="E21" i="164"/>
  <c r="E16" i="175"/>
  <c r="E18" i="155"/>
  <c r="E27" i="155"/>
  <c r="E31" i="175"/>
  <c r="E37" i="155"/>
  <c r="E43" i="175"/>
  <c r="E45" i="155"/>
  <c r="E48" i="175"/>
  <c r="E51" i="175"/>
  <c r="E53" i="175"/>
  <c r="B59" i="175"/>
  <c r="B61" i="155"/>
  <c r="B64" i="175"/>
  <c r="E59" i="158"/>
  <c r="E13" i="164"/>
  <c r="E17" i="164"/>
  <c r="E31" i="164"/>
  <c r="E36" i="164"/>
  <c r="E43" i="164"/>
  <c r="E51" i="164"/>
  <c r="E25" i="164"/>
  <c r="C61" i="164"/>
  <c r="C61" i="166"/>
  <c r="E61" i="166" s="1"/>
  <c r="B66" i="166" s="1"/>
  <c r="B68" i="166" s="1"/>
  <c r="E59" i="172"/>
  <c r="E18" i="173"/>
  <c r="E27" i="173"/>
  <c r="E37" i="173"/>
  <c r="E45" i="173"/>
  <c r="B61" i="173"/>
  <c r="D61" i="164"/>
  <c r="E25" i="173"/>
  <c r="C59" i="173"/>
  <c r="E21" i="173"/>
  <c r="E22" i="173"/>
  <c r="E23" i="173"/>
  <c r="E35" i="173"/>
  <c r="E36" i="173"/>
  <c r="D61" i="173"/>
  <c r="E25" i="204" l="1"/>
  <c r="D61" i="233"/>
  <c r="B61" i="233"/>
  <c r="C61" i="222"/>
  <c r="E61" i="222" s="1"/>
  <c r="B66" i="222" s="1"/>
  <c r="B68" i="222" s="1"/>
  <c r="E59" i="193"/>
  <c r="C61" i="184"/>
  <c r="E61" i="184" s="1"/>
  <c r="B66" i="184" s="1"/>
  <c r="C59" i="204"/>
  <c r="C61" i="204" s="1"/>
  <c r="E61" i="193"/>
  <c r="B66" i="193" s="1"/>
  <c r="C2" i="193" s="1"/>
  <c r="C61" i="155"/>
  <c r="E61" i="155" s="1"/>
  <c r="B66" i="155" s="1"/>
  <c r="C2" i="155" s="1"/>
  <c r="C61" i="213"/>
  <c r="E61" i="213" s="1"/>
  <c r="B66" i="213" s="1"/>
  <c r="C61" i="202"/>
  <c r="E61" i="202" s="1"/>
  <c r="B66" i="202" s="1"/>
  <c r="E59" i="202"/>
  <c r="E42" i="175"/>
  <c r="E19" i="175"/>
  <c r="E54" i="175"/>
  <c r="E41" i="175"/>
  <c r="E23" i="175"/>
  <c r="E13" i="175"/>
  <c r="E23" i="204"/>
  <c r="E21" i="204"/>
  <c r="C59" i="233"/>
  <c r="E59" i="231"/>
  <c r="C61" i="231"/>
  <c r="E61" i="231" s="1"/>
  <c r="B66" i="231" s="1"/>
  <c r="E48" i="204"/>
  <c r="E56" i="204"/>
  <c r="E43" i="204"/>
  <c r="E34" i="204"/>
  <c r="E52" i="204"/>
  <c r="E16" i="204"/>
  <c r="E13" i="204"/>
  <c r="E9" i="204"/>
  <c r="E46" i="204"/>
  <c r="E22" i="204"/>
  <c r="E53" i="204"/>
  <c r="E41" i="204"/>
  <c r="E31" i="204"/>
  <c r="E37" i="204"/>
  <c r="E50" i="204"/>
  <c r="E51" i="204"/>
  <c r="E35" i="204"/>
  <c r="D61" i="204"/>
  <c r="E57" i="204"/>
  <c r="E29" i="204"/>
  <c r="E17" i="204"/>
  <c r="E15" i="204"/>
  <c r="E11" i="204"/>
  <c r="E36" i="204"/>
  <c r="E45" i="204"/>
  <c r="E54" i="204"/>
  <c r="E8" i="204"/>
  <c r="B61" i="204"/>
  <c r="E17" i="175"/>
  <c r="E35" i="175"/>
  <c r="E22" i="175"/>
  <c r="E50" i="175"/>
  <c r="E52" i="175"/>
  <c r="E25" i="175"/>
  <c r="E15" i="175"/>
  <c r="E11" i="175"/>
  <c r="E9" i="175"/>
  <c r="E27" i="175"/>
  <c r="E21" i="175"/>
  <c r="E8" i="175"/>
  <c r="B61" i="175"/>
  <c r="E59" i="173"/>
  <c r="E61" i="164"/>
  <c r="B66" i="164" s="1"/>
  <c r="C61" i="173"/>
  <c r="E61" i="173" s="1"/>
  <c r="B66" i="173" s="1"/>
  <c r="D61" i="175"/>
  <c r="C59" i="175"/>
  <c r="E59" i="204" l="1"/>
  <c r="B68" i="193"/>
  <c r="C2" i="222"/>
  <c r="E61" i="204"/>
  <c r="B66" i="204" s="1"/>
  <c r="C2" i="204" s="1"/>
  <c r="B68" i="202"/>
  <c r="C2" i="202"/>
  <c r="B68" i="231"/>
  <c r="C2" i="231"/>
  <c r="C61" i="233"/>
  <c r="E61" i="233" s="1"/>
  <c r="B66" i="233" s="1"/>
  <c r="E59" i="233"/>
  <c r="B68" i="213"/>
  <c r="C2" i="213"/>
  <c r="B68" i="184"/>
  <c r="C2" i="184"/>
  <c r="B68" i="155"/>
  <c r="C61" i="175"/>
  <c r="E61" i="175" s="1"/>
  <c r="B66" i="175" s="1"/>
  <c r="B68" i="173"/>
  <c r="C2" i="173"/>
  <c r="C2" i="164"/>
  <c r="B68" i="164"/>
  <c r="E59" i="175"/>
  <c r="B68" i="204" l="1"/>
  <c r="C2" i="233"/>
  <c r="B68" i="233"/>
  <c r="B68" i="175"/>
  <c r="C2" i="175"/>
  <c r="E44" i="146" l="1"/>
  <c r="E44" i="145"/>
  <c r="B64" i="144"/>
  <c r="D59" i="144"/>
  <c r="B59" i="144"/>
  <c r="D57" i="144"/>
  <c r="B56" i="144"/>
  <c r="E56" i="144" s="1"/>
  <c r="D54" i="144"/>
  <c r="C53" i="144"/>
  <c r="E53" i="144" s="1"/>
  <c r="D52" i="144"/>
  <c r="B51" i="144"/>
  <c r="E51" i="144" s="1"/>
  <c r="B50" i="144"/>
  <c r="D48" i="144"/>
  <c r="E48" i="144" s="1"/>
  <c r="D46" i="144"/>
  <c r="B46" i="144"/>
  <c r="D45" i="144"/>
  <c r="E44" i="144"/>
  <c r="D43" i="144"/>
  <c r="E43" i="144" s="1"/>
  <c r="D42" i="144"/>
  <c r="D41" i="144"/>
  <c r="E41" i="144" s="1"/>
  <c r="D39" i="144"/>
  <c r="B39" i="144"/>
  <c r="D37" i="144"/>
  <c r="D36" i="144"/>
  <c r="C36" i="144"/>
  <c r="B36" i="144"/>
  <c r="D35" i="144"/>
  <c r="C35" i="144"/>
  <c r="B35" i="144"/>
  <c r="D34" i="144"/>
  <c r="C34" i="144"/>
  <c r="D32" i="144"/>
  <c r="D31" i="144"/>
  <c r="E31" i="144" s="1"/>
  <c r="D30" i="144"/>
  <c r="D29" i="144"/>
  <c r="E29" i="144" s="1"/>
  <c r="D28" i="144"/>
  <c r="C28" i="144"/>
  <c r="D27" i="144"/>
  <c r="C27" i="144"/>
  <c r="D25" i="144"/>
  <c r="C25" i="144"/>
  <c r="D23" i="144"/>
  <c r="C23" i="144"/>
  <c r="B23" i="144"/>
  <c r="D22" i="144"/>
  <c r="C22" i="144"/>
  <c r="B22" i="144"/>
  <c r="D21" i="144"/>
  <c r="C21" i="144"/>
  <c r="B21" i="144"/>
  <c r="D19" i="144"/>
  <c r="D18" i="144"/>
  <c r="D17" i="144"/>
  <c r="C17" i="144"/>
  <c r="D16" i="144"/>
  <c r="C16" i="144"/>
  <c r="B16" i="144"/>
  <c r="D15" i="144"/>
  <c r="C15" i="144"/>
  <c r="B15" i="144"/>
  <c r="D14" i="144"/>
  <c r="D13" i="144"/>
  <c r="E13" i="144" s="1"/>
  <c r="D11" i="144"/>
  <c r="C11" i="144"/>
  <c r="B11" i="144"/>
  <c r="D9" i="144"/>
  <c r="C9" i="144"/>
  <c r="B9" i="144"/>
  <c r="D8" i="144"/>
  <c r="C8" i="144"/>
  <c r="B8" i="144"/>
  <c r="D61" i="143"/>
  <c r="B61" i="143"/>
  <c r="C59" i="143"/>
  <c r="E59" i="143" s="1"/>
  <c r="E57" i="143"/>
  <c r="E56" i="143"/>
  <c r="E54" i="143"/>
  <c r="E53" i="143"/>
  <c r="E52" i="143"/>
  <c r="E51" i="143"/>
  <c r="E50" i="143"/>
  <c r="E48" i="143"/>
  <c r="E46" i="143"/>
  <c r="E45" i="143"/>
  <c r="E44" i="143"/>
  <c r="E43" i="143"/>
  <c r="E42" i="143"/>
  <c r="E41" i="143"/>
  <c r="E39" i="143"/>
  <c r="E37" i="143"/>
  <c r="E36" i="143"/>
  <c r="E35" i="143"/>
  <c r="E34" i="143"/>
  <c r="E32" i="143"/>
  <c r="E31" i="143"/>
  <c r="E30" i="143"/>
  <c r="E29" i="143"/>
  <c r="E28" i="143"/>
  <c r="E27" i="143"/>
  <c r="E25" i="143"/>
  <c r="E23" i="143"/>
  <c r="E22" i="143"/>
  <c r="E21" i="143"/>
  <c r="E19" i="143"/>
  <c r="E18" i="143"/>
  <c r="E17" i="143"/>
  <c r="E16" i="143"/>
  <c r="E15" i="143"/>
  <c r="E14" i="143"/>
  <c r="E13" i="143"/>
  <c r="E8" i="143"/>
  <c r="D61" i="142"/>
  <c r="C61" i="142"/>
  <c r="B61" i="142"/>
  <c r="E59" i="142"/>
  <c r="E57" i="142"/>
  <c r="E56" i="142"/>
  <c r="E54" i="142"/>
  <c r="E53" i="142"/>
  <c r="E52" i="142"/>
  <c r="E51" i="142"/>
  <c r="E50" i="142"/>
  <c r="E48" i="142"/>
  <c r="E46" i="142"/>
  <c r="E45" i="142"/>
  <c r="E44" i="142"/>
  <c r="E43" i="142"/>
  <c r="E42" i="142"/>
  <c r="E41" i="142"/>
  <c r="E39" i="142"/>
  <c r="E37" i="142"/>
  <c r="E36" i="142"/>
  <c r="E35" i="142"/>
  <c r="E34" i="142"/>
  <c r="E32" i="142"/>
  <c r="E31" i="142"/>
  <c r="E30" i="142"/>
  <c r="E29" i="142"/>
  <c r="E28" i="142"/>
  <c r="E27" i="142"/>
  <c r="E25" i="142"/>
  <c r="E23" i="142"/>
  <c r="E22" i="142"/>
  <c r="E21" i="142"/>
  <c r="E19" i="142"/>
  <c r="E18" i="142"/>
  <c r="E17" i="142"/>
  <c r="E16" i="142"/>
  <c r="E15" i="142"/>
  <c r="E14" i="142"/>
  <c r="E13" i="142"/>
  <c r="E8" i="142"/>
  <c r="D61" i="141"/>
  <c r="C61" i="141"/>
  <c r="B61" i="141"/>
  <c r="E59" i="141"/>
  <c r="E57" i="141"/>
  <c r="E56" i="141"/>
  <c r="E54" i="141"/>
  <c r="E53" i="141"/>
  <c r="E52" i="141"/>
  <c r="E51" i="141"/>
  <c r="E50" i="141"/>
  <c r="E48" i="141"/>
  <c r="E46" i="141"/>
  <c r="E45" i="141"/>
  <c r="E44" i="141"/>
  <c r="E43" i="141"/>
  <c r="E42" i="141"/>
  <c r="E41" i="141"/>
  <c r="E39" i="141"/>
  <c r="E37" i="141"/>
  <c r="E36" i="141"/>
  <c r="E35" i="141"/>
  <c r="E34" i="141"/>
  <c r="E32" i="141"/>
  <c r="E31" i="141"/>
  <c r="E30" i="141"/>
  <c r="E29" i="141"/>
  <c r="E28" i="141"/>
  <c r="E27" i="141"/>
  <c r="E25" i="141"/>
  <c r="E23" i="141"/>
  <c r="E22" i="141"/>
  <c r="E21" i="141"/>
  <c r="E19" i="141"/>
  <c r="E18" i="141"/>
  <c r="E17" i="141"/>
  <c r="E16" i="141"/>
  <c r="E15" i="141"/>
  <c r="E14" i="141"/>
  <c r="E13" i="141"/>
  <c r="E11" i="141"/>
  <c r="E9" i="141"/>
  <c r="E8" i="141"/>
  <c r="D61" i="140"/>
  <c r="C61" i="140"/>
  <c r="B61" i="140"/>
  <c r="E59" i="140"/>
  <c r="E57" i="140"/>
  <c r="E56" i="140"/>
  <c r="E54" i="140"/>
  <c r="E53" i="140"/>
  <c r="E52" i="140"/>
  <c r="E51" i="140"/>
  <c r="E50" i="140"/>
  <c r="E48" i="140"/>
  <c r="E46" i="140"/>
  <c r="E45" i="140"/>
  <c r="E44" i="140"/>
  <c r="E43" i="140"/>
  <c r="E42" i="140"/>
  <c r="E41" i="140"/>
  <c r="E39" i="140"/>
  <c r="E37" i="140"/>
  <c r="E36" i="140"/>
  <c r="E35" i="140"/>
  <c r="E34" i="140"/>
  <c r="E32" i="140"/>
  <c r="E31" i="140"/>
  <c r="E30" i="140"/>
  <c r="E29" i="140"/>
  <c r="E28" i="140"/>
  <c r="E27" i="140"/>
  <c r="E25" i="140"/>
  <c r="E23" i="140"/>
  <c r="E22" i="140"/>
  <c r="E21" i="140"/>
  <c r="E19" i="140"/>
  <c r="E18" i="140"/>
  <c r="E17" i="140"/>
  <c r="E16" i="140"/>
  <c r="E15" i="140"/>
  <c r="E14" i="140"/>
  <c r="E13" i="140"/>
  <c r="E11" i="140"/>
  <c r="E9" i="140"/>
  <c r="E8" i="140"/>
  <c r="D61" i="139"/>
  <c r="C61" i="139"/>
  <c r="B61" i="139"/>
  <c r="E59" i="139"/>
  <c r="E57" i="139"/>
  <c r="E56" i="139"/>
  <c r="E54" i="139"/>
  <c r="E53" i="139"/>
  <c r="E52" i="139"/>
  <c r="E51" i="139"/>
  <c r="E50" i="139"/>
  <c r="E48" i="139"/>
  <c r="E46" i="139"/>
  <c r="E45" i="139"/>
  <c r="E44" i="139"/>
  <c r="E43" i="139"/>
  <c r="E42" i="139"/>
  <c r="E41" i="139"/>
  <c r="E39" i="139"/>
  <c r="E37" i="139"/>
  <c r="E36" i="139"/>
  <c r="E35" i="139"/>
  <c r="E34" i="139"/>
  <c r="E32" i="139"/>
  <c r="E31" i="139"/>
  <c r="E30" i="139"/>
  <c r="E29" i="139"/>
  <c r="E28" i="139"/>
  <c r="E27" i="139"/>
  <c r="E25" i="139"/>
  <c r="E23" i="139"/>
  <c r="E22" i="139"/>
  <c r="E21" i="139"/>
  <c r="E19" i="139"/>
  <c r="E18" i="139"/>
  <c r="E17" i="139"/>
  <c r="E16" i="139"/>
  <c r="E15" i="139"/>
  <c r="E14" i="139"/>
  <c r="E13" i="139"/>
  <c r="E11" i="139"/>
  <c r="E9" i="139"/>
  <c r="E8" i="139"/>
  <c r="D61" i="138"/>
  <c r="B61" i="138"/>
  <c r="C59" i="138"/>
  <c r="E57" i="138"/>
  <c r="E56" i="138"/>
  <c r="E54" i="138"/>
  <c r="E53" i="138"/>
  <c r="E52" i="138"/>
  <c r="E51" i="138"/>
  <c r="E50" i="138"/>
  <c r="E48" i="138"/>
  <c r="E46" i="138"/>
  <c r="E45" i="138"/>
  <c r="E44" i="138"/>
  <c r="E43" i="138"/>
  <c r="E42" i="138"/>
  <c r="E41" i="138"/>
  <c r="E39" i="138"/>
  <c r="E37" i="138"/>
  <c r="E36" i="138"/>
  <c r="E35" i="138"/>
  <c r="E34" i="138"/>
  <c r="E32" i="138"/>
  <c r="E31" i="138"/>
  <c r="E30" i="138"/>
  <c r="E29" i="138"/>
  <c r="E28" i="138"/>
  <c r="E27" i="138"/>
  <c r="E25" i="138"/>
  <c r="E23" i="138"/>
  <c r="E22" i="138"/>
  <c r="E21" i="138"/>
  <c r="E19" i="138"/>
  <c r="E18" i="138"/>
  <c r="E17" i="138"/>
  <c r="E16" i="138"/>
  <c r="E15" i="138"/>
  <c r="E14" i="138"/>
  <c r="E13" i="138"/>
  <c r="E11" i="138"/>
  <c r="E9" i="138"/>
  <c r="E8" i="138"/>
  <c r="D61" i="137"/>
  <c r="B61" i="137"/>
  <c r="C59" i="137"/>
  <c r="E59" i="137" s="1"/>
  <c r="E57" i="137"/>
  <c r="E56" i="137"/>
  <c r="E54" i="137"/>
  <c r="E53" i="137"/>
  <c r="E52" i="137"/>
  <c r="E51" i="137"/>
  <c r="E50" i="137"/>
  <c r="E48" i="137"/>
  <c r="E46" i="137"/>
  <c r="E45" i="137"/>
  <c r="E44" i="137"/>
  <c r="E43" i="137"/>
  <c r="E42" i="137"/>
  <c r="E41" i="137"/>
  <c r="E39" i="137"/>
  <c r="E37" i="137"/>
  <c r="E36" i="137"/>
  <c r="E35" i="137"/>
  <c r="E34" i="137"/>
  <c r="E32" i="137"/>
  <c r="E31" i="137"/>
  <c r="E30" i="137"/>
  <c r="E29" i="137"/>
  <c r="E28" i="137"/>
  <c r="E27" i="137"/>
  <c r="E25" i="137"/>
  <c r="E23" i="137"/>
  <c r="E22" i="137"/>
  <c r="E21" i="137"/>
  <c r="E19" i="137"/>
  <c r="E18" i="137"/>
  <c r="E17" i="137"/>
  <c r="E16" i="137"/>
  <c r="E15" i="137"/>
  <c r="E14" i="137"/>
  <c r="E13" i="137"/>
  <c r="E11" i="137"/>
  <c r="E9" i="137"/>
  <c r="E8" i="137"/>
  <c r="B51" i="135"/>
  <c r="E36" i="144" l="1"/>
  <c r="E34" i="144"/>
  <c r="E37" i="144"/>
  <c r="E18" i="144"/>
  <c r="C61" i="143"/>
  <c r="E61" i="143" s="1"/>
  <c r="B66" i="143" s="1"/>
  <c r="B68" i="143" s="1"/>
  <c r="C61" i="137"/>
  <c r="E61" i="137" s="1"/>
  <c r="B66" i="137" s="1"/>
  <c r="B68" i="137" s="1"/>
  <c r="E25" i="144"/>
  <c r="E22" i="144"/>
  <c r="E61" i="140"/>
  <c r="B66" i="140" s="1"/>
  <c r="B68" i="140" s="1"/>
  <c r="E35" i="144"/>
  <c r="E17" i="144"/>
  <c r="E61" i="141"/>
  <c r="B66" i="141" s="1"/>
  <c r="B68" i="141" s="1"/>
  <c r="E19" i="144"/>
  <c r="E21" i="144"/>
  <c r="E23" i="144"/>
  <c r="E45" i="144"/>
  <c r="E61" i="139"/>
  <c r="B66" i="139" s="1"/>
  <c r="B68" i="139" s="1"/>
  <c r="E59" i="138"/>
  <c r="C61" i="138"/>
  <c r="E61" i="138" s="1"/>
  <c r="B66" i="138" s="1"/>
  <c r="B68" i="138" s="1"/>
  <c r="E32" i="144"/>
  <c r="C59" i="144"/>
  <c r="C61" i="144" s="1"/>
  <c r="E61" i="142"/>
  <c r="B66" i="142" s="1"/>
  <c r="B68" i="142" s="1"/>
  <c r="D61" i="144"/>
  <c r="E14" i="144"/>
  <c r="E27" i="144"/>
  <c r="E42" i="144"/>
  <c r="E50" i="144"/>
  <c r="E54" i="144"/>
  <c r="E30" i="144"/>
  <c r="E52" i="144"/>
  <c r="E57" i="144"/>
  <c r="E8" i="144"/>
  <c r="E9" i="144"/>
  <c r="E11" i="144"/>
  <c r="E15" i="144"/>
  <c r="E16" i="144"/>
  <c r="E28" i="144"/>
  <c r="E39" i="144"/>
  <c r="E46" i="144"/>
  <c r="B61" i="144"/>
  <c r="E59" i="144" l="1"/>
  <c r="E61" i="144"/>
  <c r="B66" i="144" s="1"/>
  <c r="C2" i="144" l="1"/>
  <c r="B68" i="144"/>
  <c r="E44" i="136" l="1"/>
  <c r="B64" i="135"/>
  <c r="D59" i="135"/>
  <c r="B59" i="135"/>
  <c r="D57" i="135"/>
  <c r="B56" i="135"/>
  <c r="D54" i="135"/>
  <c r="C53" i="135"/>
  <c r="D52" i="135"/>
  <c r="B50" i="135"/>
  <c r="D48" i="135"/>
  <c r="D46" i="135"/>
  <c r="B46" i="135"/>
  <c r="D45" i="135"/>
  <c r="E44" i="135"/>
  <c r="D43" i="135"/>
  <c r="D42" i="135"/>
  <c r="D41" i="135"/>
  <c r="D39" i="135"/>
  <c r="B39" i="135"/>
  <c r="D37" i="135"/>
  <c r="D36" i="135"/>
  <c r="C36" i="135"/>
  <c r="B36" i="135"/>
  <c r="D35" i="135"/>
  <c r="C35" i="135"/>
  <c r="B35" i="135"/>
  <c r="D34" i="135"/>
  <c r="C34" i="135"/>
  <c r="D32" i="135"/>
  <c r="D31" i="135"/>
  <c r="D30" i="135"/>
  <c r="D29" i="135"/>
  <c r="D28" i="135"/>
  <c r="C28" i="135"/>
  <c r="D27" i="135"/>
  <c r="C27" i="135"/>
  <c r="D25" i="135"/>
  <c r="C25" i="135"/>
  <c r="D23" i="135"/>
  <c r="C23" i="135"/>
  <c r="B23" i="135"/>
  <c r="D22" i="135"/>
  <c r="C22" i="135"/>
  <c r="B22" i="135"/>
  <c r="D21" i="135"/>
  <c r="C21" i="135"/>
  <c r="B21" i="135"/>
  <c r="D19" i="135"/>
  <c r="E19" i="135" s="1"/>
  <c r="D18" i="135"/>
  <c r="D17" i="135"/>
  <c r="C17" i="135"/>
  <c r="D16" i="135"/>
  <c r="C16" i="135"/>
  <c r="B16" i="135"/>
  <c r="D15" i="135"/>
  <c r="C15" i="135"/>
  <c r="B15" i="135"/>
  <c r="D14" i="135"/>
  <c r="D13" i="135"/>
  <c r="D11" i="135"/>
  <c r="C11" i="135"/>
  <c r="B11" i="135"/>
  <c r="D9" i="135"/>
  <c r="C9" i="135"/>
  <c r="B9" i="135"/>
  <c r="D8" i="135"/>
  <c r="C8" i="135"/>
  <c r="B8" i="135"/>
  <c r="D61" i="134"/>
  <c r="B61" i="134"/>
  <c r="C59" i="134"/>
  <c r="C61" i="134" s="1"/>
  <c r="E57" i="134"/>
  <c r="E56" i="134"/>
  <c r="E54" i="134"/>
  <c r="E53" i="134"/>
  <c r="E52" i="134"/>
  <c r="E51" i="134"/>
  <c r="E50" i="134"/>
  <c r="E48" i="134"/>
  <c r="E46" i="134"/>
  <c r="E45" i="134"/>
  <c r="E44" i="134"/>
  <c r="E43" i="134"/>
  <c r="E42" i="134"/>
  <c r="E41" i="134"/>
  <c r="E39" i="134"/>
  <c r="E37" i="134"/>
  <c r="E36" i="134"/>
  <c r="E35" i="134"/>
  <c r="E34" i="134"/>
  <c r="E32" i="134"/>
  <c r="E31" i="134"/>
  <c r="E30" i="134"/>
  <c r="E29" i="134"/>
  <c r="E28" i="134"/>
  <c r="E27" i="134"/>
  <c r="E25" i="134"/>
  <c r="E23" i="134"/>
  <c r="E22" i="134"/>
  <c r="E21" i="134"/>
  <c r="E19" i="134"/>
  <c r="E18" i="134"/>
  <c r="E17" i="134"/>
  <c r="E16" i="134"/>
  <c r="E15" i="134"/>
  <c r="E14" i="134"/>
  <c r="E13" i="134"/>
  <c r="E8" i="134"/>
  <c r="D61" i="133"/>
  <c r="C61" i="133"/>
  <c r="B61" i="133"/>
  <c r="E59" i="133"/>
  <c r="E57" i="133"/>
  <c r="E56" i="133"/>
  <c r="E54" i="133"/>
  <c r="E53" i="133"/>
  <c r="E52" i="133"/>
  <c r="E51" i="133"/>
  <c r="E50" i="133"/>
  <c r="E48" i="133"/>
  <c r="E46" i="133"/>
  <c r="E45" i="133"/>
  <c r="E44" i="133"/>
  <c r="E43" i="133"/>
  <c r="E42" i="133"/>
  <c r="E41" i="133"/>
  <c r="E39" i="133"/>
  <c r="E37" i="133"/>
  <c r="E36" i="133"/>
  <c r="E35" i="133"/>
  <c r="E34" i="133"/>
  <c r="E32" i="133"/>
  <c r="E31" i="133"/>
  <c r="E30" i="133"/>
  <c r="E29" i="133"/>
  <c r="E28" i="133"/>
  <c r="E27" i="133"/>
  <c r="E25" i="133"/>
  <c r="E23" i="133"/>
  <c r="E22" i="133"/>
  <c r="E21" i="133"/>
  <c r="E19" i="133"/>
  <c r="E18" i="133"/>
  <c r="E17" i="133"/>
  <c r="E16" i="133"/>
  <c r="E15" i="133"/>
  <c r="E14" i="133"/>
  <c r="E13" i="133"/>
  <c r="E8" i="133"/>
  <c r="D61" i="132"/>
  <c r="C61" i="132"/>
  <c r="B61" i="132"/>
  <c r="E59" i="132"/>
  <c r="E57" i="132"/>
  <c r="E56" i="132"/>
  <c r="E54" i="132"/>
  <c r="E53" i="132"/>
  <c r="E52" i="132"/>
  <c r="E51" i="132"/>
  <c r="E50" i="132"/>
  <c r="E48" i="132"/>
  <c r="E46" i="132"/>
  <c r="E45" i="132"/>
  <c r="E44" i="132"/>
  <c r="E43" i="132"/>
  <c r="E42" i="132"/>
  <c r="E41" i="132"/>
  <c r="E39" i="132"/>
  <c r="E37" i="132"/>
  <c r="E36" i="132"/>
  <c r="E35" i="132"/>
  <c r="E34" i="132"/>
  <c r="E32" i="132"/>
  <c r="E31" i="132"/>
  <c r="E30" i="132"/>
  <c r="E29" i="132"/>
  <c r="E28" i="132"/>
  <c r="E27" i="132"/>
  <c r="E25" i="132"/>
  <c r="E23" i="132"/>
  <c r="E22" i="132"/>
  <c r="E21" i="132"/>
  <c r="E19" i="132"/>
  <c r="E18" i="132"/>
  <c r="E17" i="132"/>
  <c r="E16" i="132"/>
  <c r="E15" i="132"/>
  <c r="E14" i="132"/>
  <c r="E13" i="132"/>
  <c r="E11" i="132"/>
  <c r="E9" i="132"/>
  <c r="E8" i="132"/>
  <c r="D61" i="131"/>
  <c r="C61" i="131"/>
  <c r="B61" i="131"/>
  <c r="E59" i="131"/>
  <c r="E57" i="131"/>
  <c r="E56" i="131"/>
  <c r="E54" i="131"/>
  <c r="E53" i="131"/>
  <c r="E52" i="131"/>
  <c r="E51" i="131"/>
  <c r="E50" i="131"/>
  <c r="E48" i="131"/>
  <c r="E46" i="131"/>
  <c r="E45" i="131"/>
  <c r="E44" i="131"/>
  <c r="E43" i="131"/>
  <c r="E42" i="131"/>
  <c r="E41" i="131"/>
  <c r="E39" i="131"/>
  <c r="E37" i="131"/>
  <c r="E36" i="131"/>
  <c r="E35" i="131"/>
  <c r="E34" i="131"/>
  <c r="E32" i="131"/>
  <c r="E31" i="131"/>
  <c r="E30" i="131"/>
  <c r="E29" i="131"/>
  <c r="E28" i="131"/>
  <c r="E27" i="131"/>
  <c r="E25" i="131"/>
  <c r="E23" i="131"/>
  <c r="E22" i="131"/>
  <c r="E21" i="131"/>
  <c r="E19" i="131"/>
  <c r="E18" i="131"/>
  <c r="E17" i="131"/>
  <c r="E16" i="131"/>
  <c r="E15" i="131"/>
  <c r="E14" i="131"/>
  <c r="E13" i="131"/>
  <c r="E11" i="131"/>
  <c r="E9" i="131"/>
  <c r="E8" i="131"/>
  <c r="D61" i="130"/>
  <c r="C61" i="130"/>
  <c r="B61" i="130"/>
  <c r="E59" i="130"/>
  <c r="E57" i="130"/>
  <c r="E56" i="130"/>
  <c r="E54" i="130"/>
  <c r="E53" i="130"/>
  <c r="E52" i="130"/>
  <c r="E51" i="130"/>
  <c r="E50" i="130"/>
  <c r="E48" i="130"/>
  <c r="E46" i="130"/>
  <c r="E45" i="130"/>
  <c r="E44" i="130"/>
  <c r="E43" i="130"/>
  <c r="E42" i="130"/>
  <c r="E41" i="130"/>
  <c r="E39" i="130"/>
  <c r="E37" i="130"/>
  <c r="E36" i="130"/>
  <c r="E35" i="130"/>
  <c r="E34" i="130"/>
  <c r="E32" i="130"/>
  <c r="E31" i="130"/>
  <c r="E30" i="130"/>
  <c r="E29" i="130"/>
  <c r="E28" i="130"/>
  <c r="E27" i="130"/>
  <c r="E25" i="130"/>
  <c r="E23" i="130"/>
  <c r="E22" i="130"/>
  <c r="E21" i="130"/>
  <c r="E19" i="130"/>
  <c r="E18" i="130"/>
  <c r="E17" i="130"/>
  <c r="E16" i="130"/>
  <c r="E15" i="130"/>
  <c r="E14" i="130"/>
  <c r="E13" i="130"/>
  <c r="E11" i="130"/>
  <c r="E9" i="130"/>
  <c r="E8" i="130"/>
  <c r="D61" i="129"/>
  <c r="B61" i="129"/>
  <c r="C59" i="129"/>
  <c r="C61" i="129" s="1"/>
  <c r="E57" i="129"/>
  <c r="E56" i="129"/>
  <c r="E54" i="129"/>
  <c r="E53" i="129"/>
  <c r="E52" i="129"/>
  <c r="E51" i="129"/>
  <c r="E50" i="129"/>
  <c r="E48" i="129"/>
  <c r="E46" i="129"/>
  <c r="E45" i="129"/>
  <c r="E44" i="129"/>
  <c r="E43" i="129"/>
  <c r="E42" i="129"/>
  <c r="E41" i="129"/>
  <c r="E39" i="129"/>
  <c r="E37" i="129"/>
  <c r="E36" i="129"/>
  <c r="E35" i="129"/>
  <c r="E34" i="129"/>
  <c r="E32" i="129"/>
  <c r="E31" i="129"/>
  <c r="E30" i="129"/>
  <c r="E29" i="129"/>
  <c r="E28" i="129"/>
  <c r="E27" i="129"/>
  <c r="E25" i="129"/>
  <c r="E23" i="129"/>
  <c r="E22" i="129"/>
  <c r="E21" i="129"/>
  <c r="E19" i="129"/>
  <c r="E18" i="129"/>
  <c r="E17" i="129"/>
  <c r="E16" i="129"/>
  <c r="E15" i="129"/>
  <c r="E14" i="129"/>
  <c r="E13" i="129"/>
  <c r="E11" i="129"/>
  <c r="E9" i="129"/>
  <c r="E8" i="129"/>
  <c r="D61" i="128"/>
  <c r="B61" i="128"/>
  <c r="C59" i="128"/>
  <c r="E59" i="128" s="1"/>
  <c r="E57" i="128"/>
  <c r="E56" i="128"/>
  <c r="E54" i="128"/>
  <c r="E53" i="128"/>
  <c r="E52" i="128"/>
  <c r="E51" i="128"/>
  <c r="E50" i="128"/>
  <c r="E48" i="128"/>
  <c r="E46" i="128"/>
  <c r="E45" i="128"/>
  <c r="E44" i="128"/>
  <c r="E43" i="128"/>
  <c r="E42" i="128"/>
  <c r="E41" i="128"/>
  <c r="E39" i="128"/>
  <c r="E37" i="128"/>
  <c r="E36" i="128"/>
  <c r="E35" i="128"/>
  <c r="E34" i="128"/>
  <c r="E32" i="128"/>
  <c r="E31" i="128"/>
  <c r="E30" i="128"/>
  <c r="E29" i="128"/>
  <c r="E28" i="128"/>
  <c r="E27" i="128"/>
  <c r="E25" i="128"/>
  <c r="E23" i="128"/>
  <c r="E22" i="128"/>
  <c r="E21" i="128"/>
  <c r="E19" i="128"/>
  <c r="E18" i="128"/>
  <c r="E17" i="128"/>
  <c r="E16" i="128"/>
  <c r="E15" i="128"/>
  <c r="E14" i="128"/>
  <c r="E13" i="128"/>
  <c r="E11" i="128"/>
  <c r="E9" i="128"/>
  <c r="E8" i="128"/>
  <c r="E44" i="127"/>
  <c r="C59" i="135" l="1"/>
  <c r="E59" i="135" s="1"/>
  <c r="C61" i="128"/>
  <c r="E61" i="128" s="1"/>
  <c r="B66" i="128" s="1"/>
  <c r="B68" i="128" s="1"/>
  <c r="E61" i="133"/>
  <c r="B66" i="133" s="1"/>
  <c r="B68" i="133" s="1"/>
  <c r="E61" i="132"/>
  <c r="B66" i="132" s="1"/>
  <c r="B68" i="132" s="1"/>
  <c r="E23" i="135"/>
  <c r="E42" i="135"/>
  <c r="E61" i="130"/>
  <c r="B66" i="130" s="1"/>
  <c r="B68" i="130" s="1"/>
  <c r="E41" i="135"/>
  <c r="E43" i="135"/>
  <c r="E34" i="135"/>
  <c r="E36" i="135"/>
  <c r="E46" i="135"/>
  <c r="E50" i="135"/>
  <c r="E52" i="135"/>
  <c r="E54" i="135"/>
  <c r="E57" i="135"/>
  <c r="E61" i="131"/>
  <c r="B66" i="131" s="1"/>
  <c r="B68" i="131" s="1"/>
  <c r="E48" i="135"/>
  <c r="E51" i="135"/>
  <c r="E53" i="135"/>
  <c r="E56" i="135"/>
  <c r="E8" i="135"/>
  <c r="E9" i="135"/>
  <c r="E11" i="135"/>
  <c r="E14" i="135"/>
  <c r="E15" i="135"/>
  <c r="E16" i="135"/>
  <c r="E22" i="135"/>
  <c r="E28" i="135"/>
  <c r="E30" i="135"/>
  <c r="E32" i="135"/>
  <c r="E35" i="135"/>
  <c r="E21" i="135"/>
  <c r="E39" i="135"/>
  <c r="E13" i="135"/>
  <c r="E17" i="135"/>
  <c r="E29" i="135"/>
  <c r="E31" i="135"/>
  <c r="E61" i="129"/>
  <c r="B66" i="129" s="1"/>
  <c r="B68" i="129" s="1"/>
  <c r="E61" i="134"/>
  <c r="B66" i="134" s="1"/>
  <c r="B68" i="134" s="1"/>
  <c r="E59" i="129"/>
  <c r="E59" i="134"/>
  <c r="E18" i="135"/>
  <c r="E27" i="135"/>
  <c r="E37" i="135"/>
  <c r="E45" i="135"/>
  <c r="B61" i="135"/>
  <c r="E25" i="135"/>
  <c r="D61" i="135"/>
  <c r="E9" i="119"/>
  <c r="E11" i="119"/>
  <c r="E13" i="119"/>
  <c r="E14" i="119"/>
  <c r="E15" i="119"/>
  <c r="E16" i="119"/>
  <c r="E17" i="119"/>
  <c r="E18" i="119"/>
  <c r="E19" i="119"/>
  <c r="E21" i="119"/>
  <c r="E22" i="119"/>
  <c r="E23" i="119"/>
  <c r="E25" i="119"/>
  <c r="E27" i="119"/>
  <c r="E28" i="119"/>
  <c r="E29" i="119"/>
  <c r="E30" i="119"/>
  <c r="E31" i="119"/>
  <c r="E32" i="119"/>
  <c r="E34" i="119"/>
  <c r="E35" i="119"/>
  <c r="E36" i="119"/>
  <c r="E37" i="119"/>
  <c r="E39" i="119"/>
  <c r="E41" i="119"/>
  <c r="E42" i="119"/>
  <c r="E43" i="119"/>
  <c r="E44" i="119"/>
  <c r="E45" i="119"/>
  <c r="E46" i="119"/>
  <c r="E48" i="119"/>
  <c r="E50" i="119"/>
  <c r="E51" i="119"/>
  <c r="E52" i="119"/>
  <c r="E53" i="119"/>
  <c r="E54" i="119"/>
  <c r="E56" i="119"/>
  <c r="E57" i="119"/>
  <c r="B51" i="120"/>
  <c r="B51" i="32"/>
  <c r="E51" i="36"/>
  <c r="E51" i="30"/>
  <c r="E51" i="123"/>
  <c r="E51" i="118"/>
  <c r="E51" i="117"/>
  <c r="E51" i="116"/>
  <c r="E51" i="122"/>
  <c r="E51" i="121"/>
  <c r="B51" i="146" l="1"/>
  <c r="B51" i="127"/>
  <c r="E51" i="127" s="1"/>
  <c r="E51" i="32"/>
  <c r="E51" i="120"/>
  <c r="G51" i="235" s="1"/>
  <c r="B51" i="232"/>
  <c r="E51" i="232" s="1"/>
  <c r="B51" i="174"/>
  <c r="E51" i="174" s="1"/>
  <c r="B51" i="223"/>
  <c r="E51" i="223" s="1"/>
  <c r="B51" i="203"/>
  <c r="E51" i="203" s="1"/>
  <c r="B51" i="185"/>
  <c r="E51" i="185" s="1"/>
  <c r="B51" i="156"/>
  <c r="E51" i="156" s="1"/>
  <c r="B51" i="165"/>
  <c r="E51" i="165" s="1"/>
  <c r="B51" i="194"/>
  <c r="E51" i="194" s="1"/>
  <c r="B51" i="214"/>
  <c r="E51" i="214" s="1"/>
  <c r="B51" i="145"/>
  <c r="E51" i="145" s="1"/>
  <c r="B51" i="136"/>
  <c r="E51" i="136" s="1"/>
  <c r="C61" i="135"/>
  <c r="E61" i="135" s="1"/>
  <c r="B66" i="135" s="1"/>
  <c r="B64" i="120"/>
  <c r="B51" i="176" l="1"/>
  <c r="E51" i="176" s="1"/>
  <c r="B51" i="205"/>
  <c r="E51" i="205" s="1"/>
  <c r="B51" i="147"/>
  <c r="E51" i="147" s="1"/>
  <c r="E51" i="146"/>
  <c r="B51" i="234"/>
  <c r="E51" i="234" s="1"/>
  <c r="B51" i="235"/>
  <c r="E51" i="235" s="1"/>
  <c r="B64" i="165"/>
  <c r="B64" i="223"/>
  <c r="B64" i="232"/>
  <c r="B64" i="194"/>
  <c r="B64" i="174"/>
  <c r="B64" i="203"/>
  <c r="B64" i="185"/>
  <c r="B64" i="156"/>
  <c r="B64" i="214"/>
  <c r="B64" i="176"/>
  <c r="B64" i="145"/>
  <c r="B64" i="136"/>
  <c r="B68" i="135"/>
  <c r="C2" i="135"/>
  <c r="I51" i="235" l="1"/>
  <c r="H51" i="235"/>
  <c r="E29" i="37"/>
  <c r="E30" i="37"/>
  <c r="E31" i="37"/>
  <c r="E32" i="37"/>
  <c r="E34" i="37"/>
  <c r="E37" i="37"/>
  <c r="E39" i="37"/>
  <c r="E43" i="37"/>
  <c r="E44" i="37"/>
  <c r="E56" i="37"/>
  <c r="E57" i="37"/>
  <c r="E22" i="30"/>
  <c r="E23" i="30"/>
  <c r="E25" i="30"/>
  <c r="E28" i="30"/>
  <c r="E29" i="30"/>
  <c r="E30" i="30"/>
  <c r="E31" i="30"/>
  <c r="E32" i="30"/>
  <c r="E34" i="30"/>
  <c r="E35" i="30"/>
  <c r="E36" i="30"/>
  <c r="E37" i="30"/>
  <c r="E39" i="30"/>
  <c r="E41" i="30"/>
  <c r="E43" i="30"/>
  <c r="E44" i="30"/>
  <c r="E45" i="30"/>
  <c r="E46" i="30"/>
  <c r="E48" i="30"/>
  <c r="E52" i="30"/>
  <c r="E54" i="30"/>
  <c r="E56" i="30"/>
  <c r="E57" i="30"/>
  <c r="E59" i="30"/>
  <c r="E28" i="125"/>
  <c r="E29" i="125"/>
  <c r="E30" i="125"/>
  <c r="E31" i="125"/>
  <c r="E32" i="125"/>
  <c r="E39" i="125"/>
  <c r="E48" i="125"/>
  <c r="E27" i="124"/>
  <c r="E28" i="124"/>
  <c r="E29" i="124"/>
  <c r="E30" i="124"/>
  <c r="E31" i="124"/>
  <c r="E32" i="124"/>
  <c r="E34" i="124"/>
  <c r="E35" i="124"/>
  <c r="E36" i="124"/>
  <c r="E37" i="124"/>
  <c r="E39" i="124"/>
  <c r="E41" i="124"/>
  <c r="E43" i="124"/>
  <c r="E44" i="124"/>
  <c r="E45" i="124"/>
  <c r="E48" i="124"/>
  <c r="E54" i="124"/>
  <c r="E56" i="124"/>
  <c r="E57" i="124"/>
  <c r="E28" i="36"/>
  <c r="E29" i="36"/>
  <c r="E30" i="36"/>
  <c r="E31" i="36"/>
  <c r="E32" i="36"/>
  <c r="E34" i="36"/>
  <c r="E35" i="36"/>
  <c r="E36" i="36"/>
  <c r="E37" i="36"/>
  <c r="E39" i="36"/>
  <c r="E41" i="36"/>
  <c r="E42" i="36"/>
  <c r="E43" i="36"/>
  <c r="E44" i="36"/>
  <c r="E45" i="36"/>
  <c r="E46" i="36"/>
  <c r="E48" i="36"/>
  <c r="E50" i="36"/>
  <c r="E52" i="36"/>
  <c r="E53" i="36"/>
  <c r="E54" i="36"/>
  <c r="E56" i="36"/>
  <c r="E57" i="36"/>
  <c r="B64" i="32" l="1"/>
  <c r="D59" i="32"/>
  <c r="B59" i="32"/>
  <c r="D57" i="32"/>
  <c r="B56" i="32"/>
  <c r="D54" i="32"/>
  <c r="D52" i="32"/>
  <c r="C53" i="32"/>
  <c r="B50" i="32"/>
  <c r="D48" i="32"/>
  <c r="B46" i="32"/>
  <c r="D46" i="32"/>
  <c r="D45" i="32"/>
  <c r="D43" i="32"/>
  <c r="D42" i="32"/>
  <c r="D41" i="32"/>
  <c r="D39" i="32"/>
  <c r="B39" i="32"/>
  <c r="D37" i="32"/>
  <c r="D36" i="32"/>
  <c r="D35" i="32"/>
  <c r="D34" i="32"/>
  <c r="C36" i="32"/>
  <c r="C35" i="32"/>
  <c r="C34" i="32"/>
  <c r="B36" i="32"/>
  <c r="B35" i="32"/>
  <c r="D32" i="32"/>
  <c r="D31" i="32"/>
  <c r="D30" i="32"/>
  <c r="D29" i="32"/>
  <c r="D28" i="32"/>
  <c r="D27" i="32"/>
  <c r="C28" i="32"/>
  <c r="C27" i="32"/>
  <c r="D25" i="32"/>
  <c r="C25" i="32"/>
  <c r="D23" i="32"/>
  <c r="D22" i="32"/>
  <c r="D21" i="32"/>
  <c r="C23" i="32"/>
  <c r="C22" i="32"/>
  <c r="C21" i="32"/>
  <c r="B23" i="32"/>
  <c r="B22" i="32"/>
  <c r="B21" i="32"/>
  <c r="D19" i="32"/>
  <c r="D18" i="32"/>
  <c r="D17" i="32"/>
  <c r="D16" i="32"/>
  <c r="D15" i="32"/>
  <c r="D14" i="32"/>
  <c r="D13" i="32"/>
  <c r="C17" i="32"/>
  <c r="C16" i="32"/>
  <c r="C15" i="32"/>
  <c r="B16" i="32"/>
  <c r="B15" i="32"/>
  <c r="D11" i="32"/>
  <c r="C11" i="32"/>
  <c r="B11" i="32"/>
  <c r="D9" i="32"/>
  <c r="D8" i="32"/>
  <c r="C9" i="32"/>
  <c r="C8" i="32"/>
  <c r="B9" i="32"/>
  <c r="B9" i="146" s="1"/>
  <c r="B8" i="32"/>
  <c r="C59" i="126"/>
  <c r="E57" i="126"/>
  <c r="E56" i="126"/>
  <c r="E39" i="126"/>
  <c r="E30" i="126"/>
  <c r="C59" i="125"/>
  <c r="C59" i="124"/>
  <c r="E59" i="124" s="1"/>
  <c r="E44" i="120"/>
  <c r="D59" i="120"/>
  <c r="D57" i="120"/>
  <c r="D54" i="120"/>
  <c r="D52" i="120"/>
  <c r="D48" i="120"/>
  <c r="D46" i="120"/>
  <c r="D45" i="120"/>
  <c r="D43" i="120"/>
  <c r="D42" i="120"/>
  <c r="D41" i="120"/>
  <c r="D39" i="120"/>
  <c r="D37" i="120"/>
  <c r="D36" i="120"/>
  <c r="D35" i="120"/>
  <c r="D34" i="120"/>
  <c r="D32" i="120"/>
  <c r="D31" i="120"/>
  <c r="D30" i="120"/>
  <c r="D29" i="120"/>
  <c r="D28" i="120"/>
  <c r="D27" i="120"/>
  <c r="D25" i="120"/>
  <c r="D23" i="120"/>
  <c r="D22" i="120"/>
  <c r="D21" i="120"/>
  <c r="D19" i="120"/>
  <c r="D18" i="120"/>
  <c r="D17" i="120"/>
  <c r="D16" i="120"/>
  <c r="D15" i="120"/>
  <c r="D14" i="120"/>
  <c r="D13" i="120"/>
  <c r="D11" i="120"/>
  <c r="D9" i="120"/>
  <c r="D8" i="120"/>
  <c r="C8" i="120"/>
  <c r="C9" i="120"/>
  <c r="C11" i="120"/>
  <c r="C15" i="120"/>
  <c r="C16" i="120"/>
  <c r="C17" i="120"/>
  <c r="C21" i="120"/>
  <c r="C22" i="120"/>
  <c r="C23" i="120"/>
  <c r="C25" i="120"/>
  <c r="C27" i="120"/>
  <c r="C28" i="120"/>
  <c r="C34" i="120"/>
  <c r="C35" i="120"/>
  <c r="C36" i="120"/>
  <c r="C53" i="120"/>
  <c r="B59" i="120"/>
  <c r="B56" i="120"/>
  <c r="B50" i="120"/>
  <c r="B46" i="120"/>
  <c r="B39" i="120"/>
  <c r="B36" i="120"/>
  <c r="B35" i="120"/>
  <c r="B23" i="120"/>
  <c r="B22" i="120"/>
  <c r="B21" i="120"/>
  <c r="B16" i="120"/>
  <c r="B15" i="120"/>
  <c r="B11" i="120"/>
  <c r="B9" i="120"/>
  <c r="B8" i="120"/>
  <c r="D61" i="123"/>
  <c r="B61" i="123"/>
  <c r="C59" i="123"/>
  <c r="C61" i="123" s="1"/>
  <c r="E57" i="123"/>
  <c r="E56" i="123"/>
  <c r="E54" i="123"/>
  <c r="E53" i="123"/>
  <c r="E52" i="123"/>
  <c r="E50" i="123"/>
  <c r="E48" i="123"/>
  <c r="E46" i="123"/>
  <c r="E45" i="123"/>
  <c r="E44" i="123"/>
  <c r="E43" i="123"/>
  <c r="E42" i="123"/>
  <c r="E41" i="123"/>
  <c r="E39" i="123"/>
  <c r="E37" i="123"/>
  <c r="E36" i="123"/>
  <c r="E35" i="123"/>
  <c r="E34" i="123"/>
  <c r="E32" i="123"/>
  <c r="E31" i="123"/>
  <c r="E30" i="123"/>
  <c r="E29" i="123"/>
  <c r="E28" i="123"/>
  <c r="E27" i="123"/>
  <c r="E25" i="123"/>
  <c r="E23" i="123"/>
  <c r="E22" i="123"/>
  <c r="E21" i="123"/>
  <c r="E19" i="123"/>
  <c r="E18" i="123"/>
  <c r="E17" i="123"/>
  <c r="E16" i="123"/>
  <c r="E15" i="123"/>
  <c r="E14" i="123"/>
  <c r="E13" i="123"/>
  <c r="E8" i="123"/>
  <c r="C61" i="126" l="1"/>
  <c r="E61" i="126" s="1"/>
  <c r="B66" i="126" s="1"/>
  <c r="B68" i="126" s="1"/>
  <c r="E59" i="126"/>
  <c r="C61" i="125"/>
  <c r="E61" i="125" s="1"/>
  <c r="B66" i="125" s="1"/>
  <c r="B68" i="125" s="1"/>
  <c r="E59" i="125"/>
  <c r="E56" i="120"/>
  <c r="G56" i="235" s="1"/>
  <c r="B56" i="174"/>
  <c r="E56" i="174" s="1"/>
  <c r="B56" i="223"/>
  <c r="E56" i="223" s="1"/>
  <c r="B56" i="203"/>
  <c r="E56" i="203" s="1"/>
  <c r="B56" i="232"/>
  <c r="E56" i="232" s="1"/>
  <c r="B56" i="194"/>
  <c r="E56" i="194" s="1"/>
  <c r="B56" i="214"/>
  <c r="E56" i="214" s="1"/>
  <c r="B56" i="185"/>
  <c r="E56" i="185" s="1"/>
  <c r="B56" i="156"/>
  <c r="E56" i="156" s="1"/>
  <c r="B56" i="165"/>
  <c r="E56" i="165" s="1"/>
  <c r="B56" i="145"/>
  <c r="E56" i="145" s="1"/>
  <c r="B56" i="136"/>
  <c r="E56" i="136" s="1"/>
  <c r="C9" i="223"/>
  <c r="C9" i="165"/>
  <c r="C9" i="194"/>
  <c r="C9" i="232"/>
  <c r="C9" i="174"/>
  <c r="C9" i="203"/>
  <c r="C9" i="214"/>
  <c r="C9" i="185"/>
  <c r="C9" i="156"/>
  <c r="C9" i="145"/>
  <c r="C9" i="136"/>
  <c r="D36" i="174"/>
  <c r="D36" i="165"/>
  <c r="D36" i="203"/>
  <c r="D36" i="194"/>
  <c r="D36" i="223"/>
  <c r="D36" i="214"/>
  <c r="D36" i="185"/>
  <c r="D36" i="156"/>
  <c r="D36" i="232"/>
  <c r="D36" i="145"/>
  <c r="D36" i="136"/>
  <c r="B9" i="235"/>
  <c r="C17" i="146"/>
  <c r="C17" i="127"/>
  <c r="D23" i="146"/>
  <c r="D23" i="127"/>
  <c r="D34" i="146"/>
  <c r="D34" i="127"/>
  <c r="D48" i="146"/>
  <c r="D48" i="127"/>
  <c r="E48" i="127" s="1"/>
  <c r="B15" i="232"/>
  <c r="B15" i="174"/>
  <c r="B15" i="203"/>
  <c r="B15" i="223"/>
  <c r="B15" i="214"/>
  <c r="B15" i="185"/>
  <c r="B15" i="194"/>
  <c r="B15" i="165"/>
  <c r="B15" i="156"/>
  <c r="B15" i="145"/>
  <c r="B15" i="136"/>
  <c r="B23" i="194"/>
  <c r="B23" i="223"/>
  <c r="B23" i="174"/>
  <c r="B23" i="165"/>
  <c r="B23" i="232"/>
  <c r="B23" i="203"/>
  <c r="B23" i="214"/>
  <c r="B23" i="185"/>
  <c r="B23" i="156"/>
  <c r="B23" i="145"/>
  <c r="B23" i="136"/>
  <c r="B46" i="203"/>
  <c r="B46" i="232"/>
  <c r="B46" i="194"/>
  <c r="B46" i="223"/>
  <c r="B46" i="174"/>
  <c r="B46" i="156"/>
  <c r="B46" i="165"/>
  <c r="B46" i="214"/>
  <c r="B46" i="185"/>
  <c r="B46" i="145"/>
  <c r="B46" i="136"/>
  <c r="E53" i="120"/>
  <c r="G53" i="235" s="1"/>
  <c r="C53" i="232"/>
  <c r="E53" i="232" s="1"/>
  <c r="C53" i="174"/>
  <c r="E53" i="174" s="1"/>
  <c r="C53" i="223"/>
  <c r="E53" i="223" s="1"/>
  <c r="C53" i="214"/>
  <c r="E53" i="214" s="1"/>
  <c r="C53" i="185"/>
  <c r="E53" i="185" s="1"/>
  <c r="C53" i="203"/>
  <c r="E53" i="203" s="1"/>
  <c r="C53" i="194"/>
  <c r="E53" i="194" s="1"/>
  <c r="C53" i="156"/>
  <c r="E53" i="156" s="1"/>
  <c r="C53" i="165"/>
  <c r="E53" i="165" s="1"/>
  <c r="C53" i="145"/>
  <c r="E53" i="145" s="1"/>
  <c r="C53" i="136"/>
  <c r="E53" i="136" s="1"/>
  <c r="C28" i="203"/>
  <c r="C28" i="174"/>
  <c r="C28" i="194"/>
  <c r="C28" i="223"/>
  <c r="C28" i="232"/>
  <c r="C28" i="185"/>
  <c r="C28" i="214"/>
  <c r="C28" i="165"/>
  <c r="C28" i="156"/>
  <c r="C28" i="145"/>
  <c r="C28" i="136"/>
  <c r="C22" i="174"/>
  <c r="C22" i="223"/>
  <c r="C22" i="194"/>
  <c r="C22" i="203"/>
  <c r="C22" i="232"/>
  <c r="C22" i="214"/>
  <c r="C22" i="156"/>
  <c r="C22" i="165"/>
  <c r="C22" i="185"/>
  <c r="C22" i="145"/>
  <c r="C22" i="136"/>
  <c r="C15" i="165"/>
  <c r="C15" i="174"/>
  <c r="C15" i="223"/>
  <c r="C15" i="203"/>
  <c r="C15" i="232"/>
  <c r="C15" i="194"/>
  <c r="C15" i="214"/>
  <c r="C15" i="156"/>
  <c r="C15" i="185"/>
  <c r="C15" i="145"/>
  <c r="C15" i="136"/>
  <c r="D8" i="165"/>
  <c r="D8" i="223"/>
  <c r="D8" i="232"/>
  <c r="D8" i="174"/>
  <c r="D8" i="203"/>
  <c r="D8" i="214"/>
  <c r="D8" i="185"/>
  <c r="D8" i="194"/>
  <c r="D8" i="156"/>
  <c r="D8" i="145"/>
  <c r="D8" i="136"/>
  <c r="E14" i="120"/>
  <c r="G14" i="235" s="1"/>
  <c r="D14" i="174"/>
  <c r="E14" i="174" s="1"/>
  <c r="D14" i="203"/>
  <c r="E14" i="203" s="1"/>
  <c r="D14" i="223"/>
  <c r="E14" i="223" s="1"/>
  <c r="D14" i="232"/>
  <c r="E14" i="232" s="1"/>
  <c r="D14" i="194"/>
  <c r="E14" i="194" s="1"/>
  <c r="D14" i="185"/>
  <c r="E14" i="185" s="1"/>
  <c r="D14" i="165"/>
  <c r="E14" i="165" s="1"/>
  <c r="D14" i="156"/>
  <c r="E14" i="156" s="1"/>
  <c r="D14" i="214"/>
  <c r="E14" i="214" s="1"/>
  <c r="D14" i="145"/>
  <c r="E14" i="145" s="1"/>
  <c r="D14" i="136"/>
  <c r="E14" i="136" s="1"/>
  <c r="E18" i="120"/>
  <c r="G18" i="235" s="1"/>
  <c r="D18" i="194"/>
  <c r="E18" i="194" s="1"/>
  <c r="D18" i="203"/>
  <c r="E18" i="203" s="1"/>
  <c r="D18" i="223"/>
  <c r="E18" i="223" s="1"/>
  <c r="D18" i="165"/>
  <c r="E18" i="165" s="1"/>
  <c r="D18" i="232"/>
  <c r="E18" i="232" s="1"/>
  <c r="D18" i="174"/>
  <c r="E18" i="174" s="1"/>
  <c r="D18" i="214"/>
  <c r="E18" i="214" s="1"/>
  <c r="D18" i="185"/>
  <c r="E18" i="185" s="1"/>
  <c r="D18" i="156"/>
  <c r="E18" i="156" s="1"/>
  <c r="D18" i="145"/>
  <c r="E18" i="145" s="1"/>
  <c r="D18" i="136"/>
  <c r="E18" i="136" s="1"/>
  <c r="D23" i="165"/>
  <c r="D23" i="174"/>
  <c r="D23" i="223"/>
  <c r="D23" i="194"/>
  <c r="D23" i="203"/>
  <c r="D23" i="214"/>
  <c r="D23" i="232"/>
  <c r="D23" i="185"/>
  <c r="D23" i="156"/>
  <c r="D23" i="145"/>
  <c r="D23" i="136"/>
  <c r="E29" i="120"/>
  <c r="G29" i="235" s="1"/>
  <c r="D29" i="232"/>
  <c r="E29" i="232" s="1"/>
  <c r="D29" i="174"/>
  <c r="E29" i="174" s="1"/>
  <c r="D29" i="203"/>
  <c r="E29" i="203" s="1"/>
  <c r="D29" i="194"/>
  <c r="E29" i="194" s="1"/>
  <c r="D29" i="156"/>
  <c r="E29" i="156" s="1"/>
  <c r="D29" i="223"/>
  <c r="E29" i="223" s="1"/>
  <c r="D29" i="185"/>
  <c r="E29" i="185" s="1"/>
  <c r="D29" i="165"/>
  <c r="E29" i="165" s="1"/>
  <c r="D29" i="214"/>
  <c r="E29" i="214" s="1"/>
  <c r="D29" i="145"/>
  <c r="E29" i="145" s="1"/>
  <c r="D29" i="136"/>
  <c r="E29" i="136" s="1"/>
  <c r="D34" i="174"/>
  <c r="D34" i="194"/>
  <c r="D34" i="165"/>
  <c r="D34" i="203"/>
  <c r="D34" i="223"/>
  <c r="D34" i="232"/>
  <c r="D34" i="214"/>
  <c r="D34" i="185"/>
  <c r="D34" i="156"/>
  <c r="D34" i="145"/>
  <c r="D34" i="136"/>
  <c r="D39" i="232"/>
  <c r="D39" i="223"/>
  <c r="D39" i="174"/>
  <c r="D39" i="194"/>
  <c r="D39" i="203"/>
  <c r="D39" i="156"/>
  <c r="D39" i="165"/>
  <c r="D39" i="214"/>
  <c r="D39" i="185"/>
  <c r="D39" i="145"/>
  <c r="D39" i="136"/>
  <c r="E45" i="120"/>
  <c r="G45" i="235" s="1"/>
  <c r="D45" i="185"/>
  <c r="E45" i="185" s="1"/>
  <c r="D45" i="203"/>
  <c r="E45" i="203" s="1"/>
  <c r="D45" i="232"/>
  <c r="E45" i="232" s="1"/>
  <c r="D45" i="165"/>
  <c r="E45" i="165" s="1"/>
  <c r="D45" i="194"/>
  <c r="E45" i="194" s="1"/>
  <c r="D45" i="174"/>
  <c r="E45" i="174" s="1"/>
  <c r="D45" i="223"/>
  <c r="E45" i="223" s="1"/>
  <c r="D45" i="214"/>
  <c r="E45" i="214" s="1"/>
  <c r="D45" i="156"/>
  <c r="E45" i="156" s="1"/>
  <c r="D45" i="145"/>
  <c r="E45" i="145" s="1"/>
  <c r="D45" i="136"/>
  <c r="E45" i="136" s="1"/>
  <c r="E54" i="120"/>
  <c r="G54" i="235" s="1"/>
  <c r="D54" i="223"/>
  <c r="E54" i="223" s="1"/>
  <c r="D54" i="185"/>
  <c r="E54" i="185" s="1"/>
  <c r="D54" i="174"/>
  <c r="E54" i="174" s="1"/>
  <c r="D54" i="232"/>
  <c r="E54" i="232" s="1"/>
  <c r="D54" i="194"/>
  <c r="E54" i="194" s="1"/>
  <c r="D54" i="156"/>
  <c r="E54" i="156" s="1"/>
  <c r="D54" i="165"/>
  <c r="E54" i="165" s="1"/>
  <c r="D54" i="214"/>
  <c r="E54" i="214" s="1"/>
  <c r="D54" i="203"/>
  <c r="E54" i="203" s="1"/>
  <c r="D54" i="145"/>
  <c r="E54" i="145" s="1"/>
  <c r="D54" i="136"/>
  <c r="E54" i="136" s="1"/>
  <c r="C9" i="146"/>
  <c r="C9" i="127"/>
  <c r="C11" i="146"/>
  <c r="C11" i="127"/>
  <c r="C15" i="146"/>
  <c r="C15" i="127"/>
  <c r="D14" i="146"/>
  <c r="D14" i="127"/>
  <c r="E14" i="127" s="1"/>
  <c r="D18" i="146"/>
  <c r="D18" i="127"/>
  <c r="E18" i="127" s="1"/>
  <c r="B23" i="146"/>
  <c r="B23" i="127"/>
  <c r="D21" i="146"/>
  <c r="D21" i="127"/>
  <c r="D25" i="146"/>
  <c r="D25" i="127"/>
  <c r="D28" i="146"/>
  <c r="D28" i="127"/>
  <c r="D32" i="146"/>
  <c r="D32" i="127"/>
  <c r="E32" i="127" s="1"/>
  <c r="C35" i="146"/>
  <c r="C35" i="127"/>
  <c r="D36" i="146"/>
  <c r="D36" i="127"/>
  <c r="D41" i="146"/>
  <c r="D41" i="127"/>
  <c r="E41" i="127" s="1"/>
  <c r="D46" i="146"/>
  <c r="D46" i="127"/>
  <c r="C53" i="146"/>
  <c r="C53" i="127"/>
  <c r="E53" i="127" s="1"/>
  <c r="D57" i="146"/>
  <c r="D57" i="127"/>
  <c r="E57" i="127" s="1"/>
  <c r="B36" i="223"/>
  <c r="B36" i="232"/>
  <c r="B36" i="174"/>
  <c r="B36" i="165"/>
  <c r="B36" i="194"/>
  <c r="B36" i="203"/>
  <c r="B36" i="214"/>
  <c r="B36" i="185"/>
  <c r="B36" i="156"/>
  <c r="B36" i="145"/>
  <c r="B36" i="136"/>
  <c r="C17" i="194"/>
  <c r="C17" i="232"/>
  <c r="C17" i="223"/>
  <c r="C17" i="174"/>
  <c r="C17" i="203"/>
  <c r="C17" i="165"/>
  <c r="C17" i="214"/>
  <c r="C17" i="185"/>
  <c r="C17" i="156"/>
  <c r="C17" i="145"/>
  <c r="C17" i="136"/>
  <c r="D16" i="194"/>
  <c r="D16" i="165"/>
  <c r="D16" i="174"/>
  <c r="D16" i="223"/>
  <c r="D16" i="203"/>
  <c r="D16" i="232"/>
  <c r="D16" i="185"/>
  <c r="D16" i="214"/>
  <c r="D16" i="156"/>
  <c r="D16" i="145"/>
  <c r="D16" i="136"/>
  <c r="E31" i="120"/>
  <c r="G31" i="235" s="1"/>
  <c r="D31" i="232"/>
  <c r="E31" i="232" s="1"/>
  <c r="D31" i="174"/>
  <c r="E31" i="174" s="1"/>
  <c r="D31" i="214"/>
  <c r="E31" i="214" s="1"/>
  <c r="D31" i="185"/>
  <c r="E31" i="185" s="1"/>
  <c r="D31" i="203"/>
  <c r="E31" i="203" s="1"/>
  <c r="D31" i="156"/>
  <c r="E31" i="156" s="1"/>
  <c r="D31" i="223"/>
  <c r="E31" i="223" s="1"/>
  <c r="D31" i="194"/>
  <c r="E31" i="194" s="1"/>
  <c r="D31" i="165"/>
  <c r="E31" i="165" s="1"/>
  <c r="D31" i="145"/>
  <c r="E31" i="145" s="1"/>
  <c r="D31" i="136"/>
  <c r="E31" i="136" s="1"/>
  <c r="E48" i="120"/>
  <c r="G48" i="235" s="1"/>
  <c r="D48" i="232"/>
  <c r="E48" i="232" s="1"/>
  <c r="D48" i="174"/>
  <c r="E48" i="174" s="1"/>
  <c r="D48" i="223"/>
  <c r="E48" i="223" s="1"/>
  <c r="D48" i="194"/>
  <c r="E48" i="194" s="1"/>
  <c r="D48" i="203"/>
  <c r="E48" i="203" s="1"/>
  <c r="D48" i="156"/>
  <c r="E48" i="156" s="1"/>
  <c r="D48" i="214"/>
  <c r="E48" i="214" s="1"/>
  <c r="D48" i="185"/>
  <c r="E48" i="185" s="1"/>
  <c r="D48" i="165"/>
  <c r="E48" i="165" s="1"/>
  <c r="D48" i="145"/>
  <c r="E48" i="145" s="1"/>
  <c r="D48" i="136"/>
  <c r="E48" i="136" s="1"/>
  <c r="B15" i="146"/>
  <c r="B15" i="127"/>
  <c r="C22" i="146"/>
  <c r="C22" i="127"/>
  <c r="B36" i="146"/>
  <c r="B36" i="127"/>
  <c r="D43" i="146"/>
  <c r="D43" i="127"/>
  <c r="E43" i="127" s="1"/>
  <c r="B8" i="232"/>
  <c r="B8" i="174"/>
  <c r="B8" i="203"/>
  <c r="B8" i="223"/>
  <c r="B8" i="214"/>
  <c r="B8" i="185"/>
  <c r="B8" i="165"/>
  <c r="B8" i="194"/>
  <c r="B8" i="156"/>
  <c r="B8" i="145"/>
  <c r="B8" i="136"/>
  <c r="B16" i="232"/>
  <c r="B16" i="174"/>
  <c r="B16" i="223"/>
  <c r="B16" i="203"/>
  <c r="B16" i="185"/>
  <c r="B16" i="214"/>
  <c r="B16" i="165"/>
  <c r="B16" i="194"/>
  <c r="B16" i="156"/>
  <c r="B16" i="145"/>
  <c r="B16" i="136"/>
  <c r="B35" i="174"/>
  <c r="B35" i="165"/>
  <c r="B35" i="223"/>
  <c r="B35" i="203"/>
  <c r="B35" i="232"/>
  <c r="B35" i="194"/>
  <c r="B35" i="185"/>
  <c r="B35" i="156"/>
  <c r="B35" i="214"/>
  <c r="B35" i="145"/>
  <c r="B35" i="136"/>
  <c r="E50" i="120"/>
  <c r="G50" i="235" s="1"/>
  <c r="B50" i="174"/>
  <c r="E50" i="174" s="1"/>
  <c r="B50" i="223"/>
  <c r="E50" i="223" s="1"/>
  <c r="B50" i="232"/>
  <c r="E50" i="232" s="1"/>
  <c r="B50" i="185"/>
  <c r="E50" i="185" s="1"/>
  <c r="B50" i="194"/>
  <c r="E50" i="194" s="1"/>
  <c r="B50" i="214"/>
  <c r="E50" i="214" s="1"/>
  <c r="B50" i="165"/>
  <c r="E50" i="165" s="1"/>
  <c r="B50" i="203"/>
  <c r="E50" i="203" s="1"/>
  <c r="B50" i="156"/>
  <c r="E50" i="156" s="1"/>
  <c r="B50" i="145"/>
  <c r="E50" i="145" s="1"/>
  <c r="B50" i="136"/>
  <c r="E50" i="136" s="1"/>
  <c r="C36" i="174"/>
  <c r="C36" i="223"/>
  <c r="C36" i="194"/>
  <c r="C36" i="203"/>
  <c r="C36" i="232"/>
  <c r="C36" i="185"/>
  <c r="C36" i="156"/>
  <c r="C36" i="165"/>
  <c r="E36" i="165" s="1"/>
  <c r="C36" i="214"/>
  <c r="C36" i="145"/>
  <c r="C36" i="136"/>
  <c r="C27" i="232"/>
  <c r="C27" i="194"/>
  <c r="C27" i="174"/>
  <c r="C27" i="223"/>
  <c r="C27" i="165"/>
  <c r="C27" i="203"/>
  <c r="C27" i="185"/>
  <c r="C27" i="156"/>
  <c r="C27" i="214"/>
  <c r="C27" i="145"/>
  <c r="C27" i="136"/>
  <c r="C21" i="174"/>
  <c r="C21" i="232"/>
  <c r="C21" i="203"/>
  <c r="C21" i="194"/>
  <c r="C21" i="223"/>
  <c r="C21" i="185"/>
  <c r="C21" i="165"/>
  <c r="C21" i="156"/>
  <c r="C21" i="214"/>
  <c r="C21" i="145"/>
  <c r="C21" i="136"/>
  <c r="C11" i="174"/>
  <c r="C11" i="203"/>
  <c r="C11" i="194"/>
  <c r="C11" i="232"/>
  <c r="C11" i="165"/>
  <c r="C11" i="223"/>
  <c r="C11" i="214"/>
  <c r="C11" i="185"/>
  <c r="C11" i="156"/>
  <c r="C11" i="145"/>
  <c r="C11" i="136"/>
  <c r="D9" i="223"/>
  <c r="D9" i="203"/>
  <c r="D9" i="232"/>
  <c r="D9" i="194"/>
  <c r="D9" i="165"/>
  <c r="D9" i="174"/>
  <c r="D9" i="214"/>
  <c r="D9" i="185"/>
  <c r="D9" i="156"/>
  <c r="D9" i="145"/>
  <c r="D9" i="136"/>
  <c r="D15" i="194"/>
  <c r="D15" i="232"/>
  <c r="D15" i="223"/>
  <c r="D15" i="174"/>
  <c r="D15" i="203"/>
  <c r="D15" i="165"/>
  <c r="D15" i="214"/>
  <c r="D15" i="185"/>
  <c r="D15" i="156"/>
  <c r="D15" i="145"/>
  <c r="D15" i="136"/>
  <c r="E19" i="120"/>
  <c r="G19" i="235" s="1"/>
  <c r="D19" i="165"/>
  <c r="E19" i="165" s="1"/>
  <c r="D19" i="203"/>
  <c r="E19" i="203" s="1"/>
  <c r="D19" i="194"/>
  <c r="E19" i="194" s="1"/>
  <c r="D19" i="223"/>
  <c r="E19" i="223" s="1"/>
  <c r="D19" i="174"/>
  <c r="E19" i="174" s="1"/>
  <c r="D19" i="232"/>
  <c r="E19" i="232" s="1"/>
  <c r="D19" i="214"/>
  <c r="E19" i="214" s="1"/>
  <c r="D19" i="185"/>
  <c r="E19" i="185" s="1"/>
  <c r="D19" i="156"/>
  <c r="E19" i="156" s="1"/>
  <c r="D19" i="145"/>
  <c r="E19" i="145" s="1"/>
  <c r="D19" i="136"/>
  <c r="E19" i="136" s="1"/>
  <c r="D25" i="165"/>
  <c r="D25" i="232"/>
  <c r="D25" i="203"/>
  <c r="D25" i="174"/>
  <c r="D25" i="223"/>
  <c r="D25" i="194"/>
  <c r="D25" i="214"/>
  <c r="D25" i="156"/>
  <c r="D25" i="185"/>
  <c r="D25" i="145"/>
  <c r="D25" i="136"/>
  <c r="E30" i="120"/>
  <c r="G30" i="235" s="1"/>
  <c r="D30" i="203"/>
  <c r="E30" i="203" s="1"/>
  <c r="D30" i="223"/>
  <c r="E30" i="223" s="1"/>
  <c r="D30" i="174"/>
  <c r="E30" i="174" s="1"/>
  <c r="D30" i="232"/>
  <c r="E30" i="232" s="1"/>
  <c r="D30" i="214"/>
  <c r="E30" i="214" s="1"/>
  <c r="D30" i="185"/>
  <c r="E30" i="185" s="1"/>
  <c r="D30" i="194"/>
  <c r="E30" i="194" s="1"/>
  <c r="D30" i="165"/>
  <c r="E30" i="165" s="1"/>
  <c r="D30" i="156"/>
  <c r="E30" i="156" s="1"/>
  <c r="D30" i="145"/>
  <c r="E30" i="145" s="1"/>
  <c r="D30" i="136"/>
  <c r="E30" i="136" s="1"/>
  <c r="D35" i="174"/>
  <c r="D35" i="203"/>
  <c r="D35" i="194"/>
  <c r="D35" i="165"/>
  <c r="D35" i="223"/>
  <c r="D35" i="232"/>
  <c r="D35" i="156"/>
  <c r="D35" i="185"/>
  <c r="D35" i="214"/>
  <c r="D35" i="145"/>
  <c r="D35" i="136"/>
  <c r="E41" i="120"/>
  <c r="G41" i="235" s="1"/>
  <c r="D41" i="232"/>
  <c r="E41" i="232" s="1"/>
  <c r="D41" i="174"/>
  <c r="E41" i="174" s="1"/>
  <c r="D41" i="203"/>
  <c r="E41" i="203" s="1"/>
  <c r="D41" i="214"/>
  <c r="E41" i="214" s="1"/>
  <c r="D41" i="223"/>
  <c r="E41" i="223" s="1"/>
  <c r="D41" i="185"/>
  <c r="E41" i="185" s="1"/>
  <c r="D41" i="156"/>
  <c r="E41" i="156" s="1"/>
  <c r="D41" i="194"/>
  <c r="E41" i="194" s="1"/>
  <c r="D41" i="165"/>
  <c r="E41" i="165" s="1"/>
  <c r="D41" i="145"/>
  <c r="E41" i="145" s="1"/>
  <c r="D41" i="136"/>
  <c r="E41" i="136" s="1"/>
  <c r="D46" i="203"/>
  <c r="D46" i="185"/>
  <c r="D46" i="174"/>
  <c r="D46" i="232"/>
  <c r="D46" i="165"/>
  <c r="D46" i="223"/>
  <c r="D46" i="194"/>
  <c r="D46" i="214"/>
  <c r="D46" i="156"/>
  <c r="D46" i="145"/>
  <c r="D46" i="136"/>
  <c r="E57" i="120"/>
  <c r="G57" i="235" s="1"/>
  <c r="D57" i="223"/>
  <c r="E57" i="223" s="1"/>
  <c r="D57" i="174"/>
  <c r="E57" i="174" s="1"/>
  <c r="D57" i="203"/>
  <c r="E57" i="203" s="1"/>
  <c r="D57" i="185"/>
  <c r="E57" i="185" s="1"/>
  <c r="D57" i="232"/>
  <c r="E57" i="232" s="1"/>
  <c r="D57" i="214"/>
  <c r="E57" i="214" s="1"/>
  <c r="D57" i="165"/>
  <c r="E57" i="165" s="1"/>
  <c r="D57" i="194"/>
  <c r="E57" i="194" s="1"/>
  <c r="D57" i="156"/>
  <c r="E57" i="156" s="1"/>
  <c r="D57" i="145"/>
  <c r="E57" i="145" s="1"/>
  <c r="D57" i="136"/>
  <c r="E57" i="136" s="1"/>
  <c r="B8" i="146"/>
  <c r="B8" i="127"/>
  <c r="D8" i="146"/>
  <c r="D8" i="127"/>
  <c r="D11" i="146"/>
  <c r="D11" i="127"/>
  <c r="C16" i="146"/>
  <c r="C16" i="127"/>
  <c r="D15" i="146"/>
  <c r="D15" i="127"/>
  <c r="D19" i="146"/>
  <c r="D19" i="127"/>
  <c r="E19" i="127" s="1"/>
  <c r="C21" i="146"/>
  <c r="C21" i="127"/>
  <c r="D22" i="146"/>
  <c r="D22" i="127"/>
  <c r="C27" i="146"/>
  <c r="C27" i="127"/>
  <c r="D29" i="146"/>
  <c r="D29" i="127"/>
  <c r="E29" i="127" s="1"/>
  <c r="B35" i="146"/>
  <c r="B35" i="127"/>
  <c r="C36" i="146"/>
  <c r="C36" i="127"/>
  <c r="D37" i="146"/>
  <c r="D37" i="127"/>
  <c r="E37" i="127" s="1"/>
  <c r="D42" i="146"/>
  <c r="D42" i="127"/>
  <c r="E42" i="127" s="1"/>
  <c r="B46" i="146"/>
  <c r="B46" i="127"/>
  <c r="E46" i="127" s="1"/>
  <c r="D52" i="146"/>
  <c r="D52" i="127"/>
  <c r="E52" i="127" s="1"/>
  <c r="B59" i="146"/>
  <c r="B59" i="127"/>
  <c r="C35" i="174"/>
  <c r="C35" i="194"/>
  <c r="C35" i="203"/>
  <c r="C35" i="232"/>
  <c r="C35" i="223"/>
  <c r="C35" i="214"/>
  <c r="C35" i="165"/>
  <c r="C35" i="185"/>
  <c r="C35" i="156"/>
  <c r="C35" i="145"/>
  <c r="C35" i="136"/>
  <c r="D21" i="174"/>
  <c r="D21" i="165"/>
  <c r="D21" i="232"/>
  <c r="D21" i="203"/>
  <c r="D21" i="194"/>
  <c r="D21" i="223"/>
  <c r="D21" i="156"/>
  <c r="D21" i="214"/>
  <c r="D21" i="185"/>
  <c r="D21" i="145"/>
  <c r="D21" i="136"/>
  <c r="D59" i="165"/>
  <c r="D59" i="174"/>
  <c r="D59" i="194"/>
  <c r="D59" i="232"/>
  <c r="D59" i="223"/>
  <c r="D59" i="203"/>
  <c r="D59" i="214"/>
  <c r="D59" i="185"/>
  <c r="D59" i="156"/>
  <c r="D59" i="145"/>
  <c r="D59" i="136"/>
  <c r="D9" i="146"/>
  <c r="E9" i="146" s="1"/>
  <c r="D9" i="127"/>
  <c r="D16" i="146"/>
  <c r="D16" i="127"/>
  <c r="C28" i="146"/>
  <c r="C28" i="127"/>
  <c r="E28" i="127" s="1"/>
  <c r="B39" i="146"/>
  <c r="B39" i="127"/>
  <c r="D54" i="147"/>
  <c r="E54" i="147" s="1"/>
  <c r="D54" i="146"/>
  <c r="D54" i="127"/>
  <c r="E54" i="127" s="1"/>
  <c r="B21" i="194"/>
  <c r="B21" i="203"/>
  <c r="B21" i="232"/>
  <c r="E21" i="232" s="1"/>
  <c r="B21" i="165"/>
  <c r="B21" i="174"/>
  <c r="B21" i="223"/>
  <c r="B21" i="185"/>
  <c r="B21" i="156"/>
  <c r="B21" i="214"/>
  <c r="B21" i="145"/>
  <c r="B21" i="136"/>
  <c r="C25" i="174"/>
  <c r="E25" i="174" s="1"/>
  <c r="C25" i="165"/>
  <c r="C25" i="232"/>
  <c r="C25" i="203"/>
  <c r="E25" i="203" s="1"/>
  <c r="C25" i="194"/>
  <c r="C25" i="223"/>
  <c r="C25" i="214"/>
  <c r="C25" i="185"/>
  <c r="C25" i="156"/>
  <c r="E25" i="156" s="1"/>
  <c r="C25" i="145"/>
  <c r="C25" i="136"/>
  <c r="D11" i="174"/>
  <c r="D11" i="203"/>
  <c r="D11" i="223"/>
  <c r="D11" i="165"/>
  <c r="D11" i="194"/>
  <c r="D11" i="232"/>
  <c r="D11" i="156"/>
  <c r="D11" i="214"/>
  <c r="D11" i="185"/>
  <c r="D11" i="145"/>
  <c r="D11" i="136"/>
  <c r="D27" i="203"/>
  <c r="D27" i="232"/>
  <c r="D27" i="165"/>
  <c r="D27" i="174"/>
  <c r="D27" i="223"/>
  <c r="D27" i="194"/>
  <c r="D27" i="156"/>
  <c r="D27" i="214"/>
  <c r="D27" i="185"/>
  <c r="D27" i="145"/>
  <c r="D27" i="136"/>
  <c r="E42" i="120"/>
  <c r="G42" i="235" s="1"/>
  <c r="D42" i="223"/>
  <c r="E42" i="223" s="1"/>
  <c r="D42" i="203"/>
  <c r="E42" i="203" s="1"/>
  <c r="D42" i="174"/>
  <c r="E42" i="174" s="1"/>
  <c r="D42" i="185"/>
  <c r="E42" i="185" s="1"/>
  <c r="D42" i="232"/>
  <c r="E42" i="232" s="1"/>
  <c r="D42" i="165"/>
  <c r="E42" i="165" s="1"/>
  <c r="D42" i="194"/>
  <c r="E42" i="194" s="1"/>
  <c r="D42" i="156"/>
  <c r="E42" i="156" s="1"/>
  <c r="D42" i="214"/>
  <c r="E42" i="214" s="1"/>
  <c r="D42" i="145"/>
  <c r="E42" i="145" s="1"/>
  <c r="D42" i="136"/>
  <c r="E42" i="136" s="1"/>
  <c r="B21" i="146"/>
  <c r="B21" i="127"/>
  <c r="D30" i="146"/>
  <c r="D30" i="127"/>
  <c r="E30" i="127" s="1"/>
  <c r="D59" i="146"/>
  <c r="D59" i="127"/>
  <c r="B11" i="203"/>
  <c r="B11" i="174"/>
  <c r="B11" i="223"/>
  <c r="E11" i="223" s="1"/>
  <c r="B11" i="232"/>
  <c r="B11" i="214"/>
  <c r="E11" i="214" s="1"/>
  <c r="B11" i="185"/>
  <c r="B11" i="156"/>
  <c r="E11" i="156" s="1"/>
  <c r="B11" i="194"/>
  <c r="B11" i="165"/>
  <c r="B11" i="145"/>
  <c r="B11" i="136"/>
  <c r="B22" i="194"/>
  <c r="B22" i="174"/>
  <c r="B22" i="203"/>
  <c r="B22" i="232"/>
  <c r="B22" i="165"/>
  <c r="B22" i="223"/>
  <c r="B22" i="185"/>
  <c r="B22" i="156"/>
  <c r="B22" i="214"/>
  <c r="B22" i="145"/>
  <c r="B22" i="136"/>
  <c r="E39" i="120"/>
  <c r="G39" i="235" s="1"/>
  <c r="B39" i="185"/>
  <c r="B39" i="194"/>
  <c r="E39" i="194" s="1"/>
  <c r="B39" i="165"/>
  <c r="E39" i="165" s="1"/>
  <c r="B39" i="223"/>
  <c r="E39" i="223" s="1"/>
  <c r="B39" i="232"/>
  <c r="B39" i="174"/>
  <c r="E39" i="174" s="1"/>
  <c r="B39" i="203"/>
  <c r="B39" i="214"/>
  <c r="E39" i="214" s="1"/>
  <c r="B39" i="156"/>
  <c r="E39" i="156" s="1"/>
  <c r="B39" i="145"/>
  <c r="E39" i="145" s="1"/>
  <c r="B39" i="136"/>
  <c r="E39" i="136" s="1"/>
  <c r="B59" i="223"/>
  <c r="B59" i="174"/>
  <c r="B59" i="194"/>
  <c r="B59" i="232"/>
  <c r="B59" i="165"/>
  <c r="B59" i="214"/>
  <c r="B59" i="203"/>
  <c r="B59" i="185"/>
  <c r="B59" i="156"/>
  <c r="B59" i="145"/>
  <c r="B59" i="136"/>
  <c r="C34" i="203"/>
  <c r="C34" i="194"/>
  <c r="E34" i="194" s="1"/>
  <c r="C34" i="174"/>
  <c r="C34" i="232"/>
  <c r="C34" i="223"/>
  <c r="E34" i="223" s="1"/>
  <c r="C34" i="214"/>
  <c r="E34" i="214" s="1"/>
  <c r="C34" i="165"/>
  <c r="E34" i="165" s="1"/>
  <c r="C34" i="185"/>
  <c r="E34" i="185" s="1"/>
  <c r="C34" i="156"/>
  <c r="E34" i="156" s="1"/>
  <c r="C34" i="145"/>
  <c r="E34" i="145" s="1"/>
  <c r="C34" i="136"/>
  <c r="E34" i="136" s="1"/>
  <c r="C23" i="174"/>
  <c r="C23" i="223"/>
  <c r="C23" i="203"/>
  <c r="C23" i="232"/>
  <c r="C23" i="194"/>
  <c r="C23" i="214"/>
  <c r="C23" i="185"/>
  <c r="C23" i="165"/>
  <c r="C23" i="156"/>
  <c r="C23" i="145"/>
  <c r="C23" i="136"/>
  <c r="C16" i="165"/>
  <c r="C16" i="194"/>
  <c r="C16" i="232"/>
  <c r="C16" i="174"/>
  <c r="C16" i="203"/>
  <c r="C16" i="223"/>
  <c r="C16" i="156"/>
  <c r="C16" i="214"/>
  <c r="C16" i="185"/>
  <c r="C16" i="145"/>
  <c r="C16" i="136"/>
  <c r="C8" i="165"/>
  <c r="C8" i="174"/>
  <c r="C8" i="203"/>
  <c r="C8" i="223"/>
  <c r="C8" i="232"/>
  <c r="C8" i="194"/>
  <c r="C8" i="185"/>
  <c r="C8" i="156"/>
  <c r="C8" i="214"/>
  <c r="C8" i="145"/>
  <c r="C8" i="136"/>
  <c r="E13" i="120"/>
  <c r="G13" i="235" s="1"/>
  <c r="D13" i="174"/>
  <c r="E13" i="174" s="1"/>
  <c r="D13" i="203"/>
  <c r="E13" i="203" s="1"/>
  <c r="D13" i="232"/>
  <c r="E13" i="232" s="1"/>
  <c r="D13" i="194"/>
  <c r="E13" i="194" s="1"/>
  <c r="D13" i="223"/>
  <c r="E13" i="223" s="1"/>
  <c r="D13" i="185"/>
  <c r="E13" i="185" s="1"/>
  <c r="D13" i="156"/>
  <c r="E13" i="156" s="1"/>
  <c r="D13" i="165"/>
  <c r="E13" i="165" s="1"/>
  <c r="D13" i="214"/>
  <c r="E13" i="214" s="1"/>
  <c r="D13" i="145"/>
  <c r="E13" i="145" s="1"/>
  <c r="D13" i="136"/>
  <c r="E13" i="136" s="1"/>
  <c r="D17" i="203"/>
  <c r="D17" i="174"/>
  <c r="D17" i="165"/>
  <c r="D17" i="194"/>
  <c r="D17" i="223"/>
  <c r="D17" i="214"/>
  <c r="D17" i="185"/>
  <c r="D17" i="156"/>
  <c r="D17" i="232"/>
  <c r="D17" i="145"/>
  <c r="D17" i="136"/>
  <c r="D22" i="165"/>
  <c r="D22" i="203"/>
  <c r="D22" i="194"/>
  <c r="D22" i="223"/>
  <c r="D22" i="174"/>
  <c r="D22" i="185"/>
  <c r="D22" i="156"/>
  <c r="D22" i="232"/>
  <c r="D22" i="214"/>
  <c r="D22" i="145"/>
  <c r="D22" i="136"/>
  <c r="D28" i="165"/>
  <c r="D28" i="194"/>
  <c r="D28" i="223"/>
  <c r="D28" i="174"/>
  <c r="D28" i="232"/>
  <c r="D28" i="185"/>
  <c r="D28" i="156"/>
  <c r="D28" i="214"/>
  <c r="D28" i="203"/>
  <c r="D28" i="145"/>
  <c r="D28" i="136"/>
  <c r="E32" i="120"/>
  <c r="G32" i="235" s="1"/>
  <c r="D32" i="232"/>
  <c r="E32" i="232" s="1"/>
  <c r="D32" i="174"/>
  <c r="E32" i="174" s="1"/>
  <c r="D32" i="223"/>
  <c r="E32" i="223" s="1"/>
  <c r="D32" i="194"/>
  <c r="E32" i="194" s="1"/>
  <c r="D32" i="203"/>
  <c r="E32" i="203" s="1"/>
  <c r="D32" i="156"/>
  <c r="E32" i="156" s="1"/>
  <c r="D32" i="214"/>
  <c r="E32" i="214" s="1"/>
  <c r="D32" i="165"/>
  <c r="E32" i="165" s="1"/>
  <c r="D32" i="185"/>
  <c r="E32" i="185" s="1"/>
  <c r="D32" i="145"/>
  <c r="E32" i="145" s="1"/>
  <c r="D32" i="136"/>
  <c r="E32" i="136" s="1"/>
  <c r="E37" i="120"/>
  <c r="G37" i="235" s="1"/>
  <c r="D37" i="165"/>
  <c r="E37" i="165" s="1"/>
  <c r="D37" i="223"/>
  <c r="E37" i="223" s="1"/>
  <c r="D37" i="194"/>
  <c r="E37" i="194" s="1"/>
  <c r="D37" i="232"/>
  <c r="E37" i="232" s="1"/>
  <c r="D37" i="174"/>
  <c r="E37" i="174" s="1"/>
  <c r="D37" i="203"/>
  <c r="E37" i="203" s="1"/>
  <c r="D37" i="185"/>
  <c r="E37" i="185" s="1"/>
  <c r="D37" i="214"/>
  <c r="E37" i="214" s="1"/>
  <c r="D37" i="156"/>
  <c r="E37" i="156" s="1"/>
  <c r="D37" i="145"/>
  <c r="E37" i="145" s="1"/>
  <c r="D37" i="136"/>
  <c r="E37" i="136" s="1"/>
  <c r="E43" i="120"/>
  <c r="G43" i="235" s="1"/>
  <c r="D43" i="174"/>
  <c r="E43" i="174" s="1"/>
  <c r="D43" i="232"/>
  <c r="E43" i="232" s="1"/>
  <c r="D43" i="223"/>
  <c r="E43" i="223" s="1"/>
  <c r="D43" i="194"/>
  <c r="E43" i="194" s="1"/>
  <c r="D43" i="165"/>
  <c r="E43" i="165" s="1"/>
  <c r="D43" i="214"/>
  <c r="E43" i="214" s="1"/>
  <c r="D43" i="185"/>
  <c r="E43" i="185" s="1"/>
  <c r="D43" i="203"/>
  <c r="E43" i="203" s="1"/>
  <c r="D43" i="156"/>
  <c r="E43" i="156" s="1"/>
  <c r="D43" i="145"/>
  <c r="E43" i="145" s="1"/>
  <c r="D43" i="136"/>
  <c r="E43" i="136" s="1"/>
  <c r="E52" i="120"/>
  <c r="G52" i="235" s="1"/>
  <c r="D52" i="223"/>
  <c r="E52" i="223" s="1"/>
  <c r="D52" i="203"/>
  <c r="E52" i="203" s="1"/>
  <c r="D52" i="185"/>
  <c r="E52" i="185" s="1"/>
  <c r="D52" i="232"/>
  <c r="E52" i="232" s="1"/>
  <c r="D52" i="174"/>
  <c r="E52" i="174" s="1"/>
  <c r="D52" i="194"/>
  <c r="E52" i="194" s="1"/>
  <c r="D52" i="156"/>
  <c r="E52" i="156" s="1"/>
  <c r="D52" i="214"/>
  <c r="E52" i="214" s="1"/>
  <c r="D52" i="165"/>
  <c r="E52" i="165" s="1"/>
  <c r="D52" i="145"/>
  <c r="E52" i="145" s="1"/>
  <c r="D52" i="136"/>
  <c r="E52" i="136" s="1"/>
  <c r="C8" i="146"/>
  <c r="C8" i="127"/>
  <c r="B11" i="146"/>
  <c r="B11" i="127"/>
  <c r="E11" i="127" s="1"/>
  <c r="B16" i="146"/>
  <c r="B16" i="127"/>
  <c r="D13" i="146"/>
  <c r="D13" i="127"/>
  <c r="E13" i="127" s="1"/>
  <c r="D17" i="146"/>
  <c r="D17" i="127"/>
  <c r="B22" i="146"/>
  <c r="B22" i="127"/>
  <c r="E22" i="127" s="1"/>
  <c r="C23" i="146"/>
  <c r="C23" i="127"/>
  <c r="C25" i="146"/>
  <c r="C25" i="127"/>
  <c r="E25" i="127" s="1"/>
  <c r="D27" i="146"/>
  <c r="D27" i="127"/>
  <c r="D31" i="146"/>
  <c r="D31" i="127"/>
  <c r="E31" i="127" s="1"/>
  <c r="C34" i="146"/>
  <c r="C34" i="127"/>
  <c r="E34" i="127" s="1"/>
  <c r="D35" i="146"/>
  <c r="D35" i="127"/>
  <c r="D39" i="146"/>
  <c r="D39" i="127"/>
  <c r="D45" i="146"/>
  <c r="D45" i="127"/>
  <c r="E45" i="127" s="1"/>
  <c r="B50" i="146"/>
  <c r="B50" i="127"/>
  <c r="E50" i="127" s="1"/>
  <c r="B56" i="146"/>
  <c r="B56" i="127"/>
  <c r="E56" i="127" s="1"/>
  <c r="B64" i="147"/>
  <c r="B64" i="146"/>
  <c r="B64" i="127"/>
  <c r="B9" i="203"/>
  <c r="B9" i="165"/>
  <c r="B9" i="232"/>
  <c r="B9" i="174"/>
  <c r="B9" i="194"/>
  <c r="B9" i="156"/>
  <c r="B9" i="185"/>
  <c r="B9" i="223"/>
  <c r="B9" i="214"/>
  <c r="B9" i="145"/>
  <c r="B9" i="176"/>
  <c r="B9" i="234"/>
  <c r="B9" i="205"/>
  <c r="B9" i="147"/>
  <c r="B9" i="127"/>
  <c r="B9" i="136"/>
  <c r="E34" i="120"/>
  <c r="G34" i="235" s="1"/>
  <c r="E22" i="120"/>
  <c r="G22" i="235" s="1"/>
  <c r="E17" i="120"/>
  <c r="G17" i="235" s="1"/>
  <c r="E28" i="120"/>
  <c r="G28" i="235" s="1"/>
  <c r="E8" i="120"/>
  <c r="G8" i="235" s="1"/>
  <c r="E16" i="120"/>
  <c r="G16" i="235" s="1"/>
  <c r="E35" i="120"/>
  <c r="G35" i="235" s="1"/>
  <c r="E27" i="120"/>
  <c r="G27" i="235" s="1"/>
  <c r="E25" i="120"/>
  <c r="G25" i="235" s="1"/>
  <c r="E23" i="120"/>
  <c r="G23" i="235" s="1"/>
  <c r="E21" i="120"/>
  <c r="G21" i="235" s="1"/>
  <c r="E36" i="120"/>
  <c r="G36" i="235" s="1"/>
  <c r="E11" i="120"/>
  <c r="G11" i="235" s="1"/>
  <c r="E46" i="120"/>
  <c r="G46" i="235" s="1"/>
  <c r="E9" i="120"/>
  <c r="G9" i="235" s="1"/>
  <c r="E15" i="120"/>
  <c r="G15" i="235" s="1"/>
  <c r="C61" i="124"/>
  <c r="E61" i="124" s="1"/>
  <c r="B66" i="124" s="1"/>
  <c r="B68" i="124" s="1"/>
  <c r="E9" i="32"/>
  <c r="E8" i="32"/>
  <c r="E59" i="123"/>
  <c r="E61" i="123" s="1"/>
  <c r="B66" i="123" s="1"/>
  <c r="B68" i="123" s="1"/>
  <c r="D61" i="122"/>
  <c r="B61" i="122"/>
  <c r="C59" i="122"/>
  <c r="C61" i="122" s="1"/>
  <c r="E57" i="122"/>
  <c r="E56" i="122"/>
  <c r="E54" i="122"/>
  <c r="E53" i="122"/>
  <c r="E52" i="122"/>
  <c r="E50" i="122"/>
  <c r="E48" i="122"/>
  <c r="E46" i="122"/>
  <c r="E45" i="122"/>
  <c r="E44" i="122"/>
  <c r="E43" i="122"/>
  <c r="E42" i="122"/>
  <c r="E41" i="122"/>
  <c r="E39" i="122"/>
  <c r="E37" i="122"/>
  <c r="E36" i="122"/>
  <c r="E35" i="122"/>
  <c r="E34" i="122"/>
  <c r="E32" i="122"/>
  <c r="E31" i="122"/>
  <c r="E30" i="122"/>
  <c r="E29" i="122"/>
  <c r="E28" i="122"/>
  <c r="E27" i="122"/>
  <c r="E25" i="122"/>
  <c r="E23" i="122"/>
  <c r="E22" i="122"/>
  <c r="E21" i="122"/>
  <c r="E19" i="122"/>
  <c r="E18" i="122"/>
  <c r="E17" i="122"/>
  <c r="E16" i="122"/>
  <c r="E15" i="122"/>
  <c r="E14" i="122"/>
  <c r="E13" i="122"/>
  <c r="E11" i="122"/>
  <c r="E9" i="122"/>
  <c r="E8" i="122"/>
  <c r="D61" i="121"/>
  <c r="B61" i="121"/>
  <c r="C59" i="121"/>
  <c r="E57" i="121"/>
  <c r="E56" i="121"/>
  <c r="E54" i="121"/>
  <c r="E53" i="121"/>
  <c r="E52" i="121"/>
  <c r="E50" i="121"/>
  <c r="E48" i="121"/>
  <c r="E46" i="121"/>
  <c r="E45" i="121"/>
  <c r="E44" i="121"/>
  <c r="E43" i="121"/>
  <c r="E42" i="121"/>
  <c r="E41" i="121"/>
  <c r="E39" i="121"/>
  <c r="E37" i="121"/>
  <c r="E36" i="121"/>
  <c r="E35" i="121"/>
  <c r="E34" i="121"/>
  <c r="E32" i="121"/>
  <c r="E31" i="121"/>
  <c r="E30" i="121"/>
  <c r="E29" i="121"/>
  <c r="E28" i="121"/>
  <c r="E27" i="121"/>
  <c r="E25" i="121"/>
  <c r="E23" i="121"/>
  <c r="E22" i="121"/>
  <c r="E21" i="121"/>
  <c r="E19" i="121"/>
  <c r="E18" i="121"/>
  <c r="E17" i="121"/>
  <c r="E16" i="121"/>
  <c r="E15" i="121"/>
  <c r="E14" i="121"/>
  <c r="E13" i="121"/>
  <c r="E11" i="121"/>
  <c r="E9" i="121"/>
  <c r="E8" i="121"/>
  <c r="E34" i="203" l="1"/>
  <c r="E39" i="232"/>
  <c r="E11" i="136"/>
  <c r="E39" i="127"/>
  <c r="E22" i="136"/>
  <c r="E8" i="127"/>
  <c r="E8" i="145"/>
  <c r="E8" i="174"/>
  <c r="E36" i="127"/>
  <c r="E36" i="136"/>
  <c r="E22" i="223"/>
  <c r="E21" i="156"/>
  <c r="E11" i="145"/>
  <c r="E21" i="136"/>
  <c r="E21" i="214"/>
  <c r="E25" i="145"/>
  <c r="E25" i="185"/>
  <c r="E17" i="136"/>
  <c r="E27" i="127"/>
  <c r="E27" i="203"/>
  <c r="E27" i="185"/>
  <c r="E17" i="232"/>
  <c r="E11" i="185"/>
  <c r="E25" i="165"/>
  <c r="E11" i="165"/>
  <c r="E11" i="174"/>
  <c r="E16" i="165"/>
  <c r="E45" i="146"/>
  <c r="D45" i="147"/>
  <c r="E45" i="147" s="1"/>
  <c r="D45" i="176"/>
  <c r="E45" i="176" s="1"/>
  <c r="D45" i="235"/>
  <c r="E45" i="235" s="1"/>
  <c r="D45" i="234"/>
  <c r="E45" i="234" s="1"/>
  <c r="D45" i="205"/>
  <c r="E45" i="205" s="1"/>
  <c r="D31" i="234"/>
  <c r="E31" i="234" s="1"/>
  <c r="E31" i="146"/>
  <c r="D31" i="147"/>
  <c r="E31" i="147" s="1"/>
  <c r="D31" i="176"/>
  <c r="E31" i="176" s="1"/>
  <c r="D31" i="235"/>
  <c r="E31" i="235" s="1"/>
  <c r="I31" i="235" s="1"/>
  <c r="D31" i="205"/>
  <c r="E31" i="205" s="1"/>
  <c r="B22" i="147"/>
  <c r="B22" i="176"/>
  <c r="B22" i="235"/>
  <c r="B22" i="234"/>
  <c r="B22" i="205"/>
  <c r="E22" i="146"/>
  <c r="B11" i="234"/>
  <c r="B11" i="205"/>
  <c r="E11" i="146"/>
  <c r="B11" i="176"/>
  <c r="B11" i="235"/>
  <c r="B11" i="147"/>
  <c r="E22" i="145"/>
  <c r="E22" i="174"/>
  <c r="E11" i="203"/>
  <c r="D30" i="147"/>
  <c r="E30" i="147" s="1"/>
  <c r="D30" i="176"/>
  <c r="E30" i="176" s="1"/>
  <c r="D30" i="234"/>
  <c r="E30" i="234" s="1"/>
  <c r="D30" i="235"/>
  <c r="E30" i="235" s="1"/>
  <c r="I30" i="235" s="1"/>
  <c r="D30" i="205"/>
  <c r="E30" i="205" s="1"/>
  <c r="E30" i="146"/>
  <c r="E21" i="185"/>
  <c r="D54" i="235"/>
  <c r="E54" i="235" s="1"/>
  <c r="D54" i="176"/>
  <c r="E54" i="176" s="1"/>
  <c r="D54" i="205"/>
  <c r="E54" i="205" s="1"/>
  <c r="D54" i="234"/>
  <c r="E54" i="234" s="1"/>
  <c r="E54" i="146"/>
  <c r="E35" i="165"/>
  <c r="B59" i="205"/>
  <c r="B59" i="176"/>
  <c r="B59" i="147"/>
  <c r="B59" i="235"/>
  <c r="B59" i="234"/>
  <c r="B46" i="147"/>
  <c r="E46" i="146"/>
  <c r="B46" i="234"/>
  <c r="B46" i="235"/>
  <c r="B46" i="176"/>
  <c r="B46" i="205"/>
  <c r="D37" i="147"/>
  <c r="E37" i="147" s="1"/>
  <c r="D37" i="234"/>
  <c r="E37" i="234" s="1"/>
  <c r="D37" i="176"/>
  <c r="E37" i="176" s="1"/>
  <c r="D37" i="205"/>
  <c r="E37" i="205" s="1"/>
  <c r="D37" i="235"/>
  <c r="E37" i="235" s="1"/>
  <c r="I37" i="235" s="1"/>
  <c r="E37" i="146"/>
  <c r="B35" i="176"/>
  <c r="B35" i="205"/>
  <c r="B35" i="234"/>
  <c r="B35" i="147"/>
  <c r="B35" i="235"/>
  <c r="E35" i="146"/>
  <c r="C27" i="234"/>
  <c r="C27" i="176"/>
  <c r="C27" i="205"/>
  <c r="C27" i="147"/>
  <c r="C27" i="235"/>
  <c r="E27" i="146"/>
  <c r="C21" i="234"/>
  <c r="C21" i="235"/>
  <c r="C21" i="147"/>
  <c r="C21" i="205"/>
  <c r="C21" i="176"/>
  <c r="D15" i="176"/>
  <c r="D15" i="147"/>
  <c r="D15" i="235"/>
  <c r="D15" i="234"/>
  <c r="D15" i="205"/>
  <c r="D11" i="205"/>
  <c r="D11" i="176"/>
  <c r="D11" i="235"/>
  <c r="D11" i="147"/>
  <c r="D11" i="234"/>
  <c r="B8" i="235"/>
  <c r="B8" i="147"/>
  <c r="E8" i="146"/>
  <c r="B8" i="205"/>
  <c r="B8" i="176"/>
  <c r="B61" i="146"/>
  <c r="B8" i="234"/>
  <c r="E25" i="194"/>
  <c r="E27" i="214"/>
  <c r="E27" i="165"/>
  <c r="E27" i="232"/>
  <c r="E35" i="136"/>
  <c r="E35" i="185"/>
  <c r="E35" i="223"/>
  <c r="E16" i="145"/>
  <c r="E16" i="214"/>
  <c r="E16" i="174"/>
  <c r="E8" i="156"/>
  <c r="E8" i="214"/>
  <c r="E8" i="232"/>
  <c r="B36" i="205"/>
  <c r="B36" i="234"/>
  <c r="B36" i="147"/>
  <c r="B36" i="176"/>
  <c r="B36" i="235"/>
  <c r="E36" i="146"/>
  <c r="B15" i="147"/>
  <c r="B15" i="235"/>
  <c r="B15" i="234"/>
  <c r="B15" i="205"/>
  <c r="E15" i="146"/>
  <c r="B15" i="176"/>
  <c r="E17" i="214"/>
  <c r="E17" i="223"/>
  <c r="E36" i="145"/>
  <c r="E36" i="203"/>
  <c r="E39" i="185"/>
  <c r="E39" i="203"/>
  <c r="E23" i="232"/>
  <c r="D61" i="145"/>
  <c r="D61" i="214"/>
  <c r="D61" i="223"/>
  <c r="E22" i="165"/>
  <c r="E28" i="136"/>
  <c r="E28" i="214"/>
  <c r="E28" i="194"/>
  <c r="E46" i="145"/>
  <c r="E46" i="156"/>
  <c r="E46" i="232"/>
  <c r="E23" i="156"/>
  <c r="E23" i="194"/>
  <c r="E15" i="165"/>
  <c r="E15" i="223"/>
  <c r="E36" i="232"/>
  <c r="E56" i="146"/>
  <c r="B56" i="147"/>
  <c r="E56" i="147" s="1"/>
  <c r="B56" i="205"/>
  <c r="E56" i="205" s="1"/>
  <c r="B56" i="234"/>
  <c r="E56" i="234" s="1"/>
  <c r="B56" i="176"/>
  <c r="E56" i="176" s="1"/>
  <c r="B56" i="235"/>
  <c r="E56" i="235" s="1"/>
  <c r="I56" i="235" s="1"/>
  <c r="D35" i="176"/>
  <c r="D35" i="234"/>
  <c r="D35" i="235"/>
  <c r="D35" i="205"/>
  <c r="D35" i="147"/>
  <c r="C25" i="235"/>
  <c r="C25" i="147"/>
  <c r="C25" i="205"/>
  <c r="C25" i="176"/>
  <c r="C25" i="234"/>
  <c r="E25" i="146"/>
  <c r="E13" i="146"/>
  <c r="D13" i="235"/>
  <c r="E13" i="235" s="1"/>
  <c r="D13" i="234"/>
  <c r="E13" i="234" s="1"/>
  <c r="D13" i="205"/>
  <c r="E13" i="205" s="1"/>
  <c r="D13" i="176"/>
  <c r="E13" i="176" s="1"/>
  <c r="D13" i="147"/>
  <c r="E13" i="147" s="1"/>
  <c r="B64" i="205"/>
  <c r="B64" i="235"/>
  <c r="B64" i="234"/>
  <c r="E16" i="127"/>
  <c r="D61" i="203"/>
  <c r="E22" i="232"/>
  <c r="E22" i="214"/>
  <c r="E22" i="194"/>
  <c r="E11" i="194"/>
  <c r="E11" i="232"/>
  <c r="E21" i="127"/>
  <c r="E25" i="136"/>
  <c r="E25" i="214"/>
  <c r="E25" i="232"/>
  <c r="E21" i="145"/>
  <c r="E21" i="223"/>
  <c r="E21" i="203"/>
  <c r="E28" i="146"/>
  <c r="C28" i="176"/>
  <c r="C28" i="147"/>
  <c r="C28" i="235"/>
  <c r="C28" i="234"/>
  <c r="C28" i="205"/>
  <c r="D9" i="234"/>
  <c r="D9" i="147"/>
  <c r="D9" i="176"/>
  <c r="D9" i="235"/>
  <c r="D9" i="205"/>
  <c r="D61" i="127"/>
  <c r="E25" i="223"/>
  <c r="E27" i="156"/>
  <c r="E27" i="223"/>
  <c r="E35" i="145"/>
  <c r="E35" i="194"/>
  <c r="E16" i="156"/>
  <c r="E16" i="185"/>
  <c r="E16" i="232"/>
  <c r="E8" i="194"/>
  <c r="E8" i="223"/>
  <c r="E17" i="145"/>
  <c r="E17" i="165"/>
  <c r="E36" i="156"/>
  <c r="E36" i="194"/>
  <c r="E36" i="223"/>
  <c r="C53" i="234"/>
  <c r="E53" i="234" s="1"/>
  <c r="C53" i="147"/>
  <c r="E53" i="147" s="1"/>
  <c r="C53" i="176"/>
  <c r="E53" i="176" s="1"/>
  <c r="E53" i="146"/>
  <c r="C53" i="235"/>
  <c r="E53" i="235" s="1"/>
  <c r="C53" i="205"/>
  <c r="E53" i="205" s="1"/>
  <c r="E41" i="146"/>
  <c r="D41" i="234"/>
  <c r="E41" i="234" s="1"/>
  <c r="D41" i="205"/>
  <c r="E41" i="205" s="1"/>
  <c r="D41" i="176"/>
  <c r="E41" i="176" s="1"/>
  <c r="D41" i="235"/>
  <c r="E41" i="235" s="1"/>
  <c r="D41" i="147"/>
  <c r="E41" i="147" s="1"/>
  <c r="C35" i="235"/>
  <c r="C35" i="205"/>
  <c r="C35" i="176"/>
  <c r="C35" i="147"/>
  <c r="C35" i="234"/>
  <c r="D28" i="147"/>
  <c r="D28" i="235"/>
  <c r="D28" i="234"/>
  <c r="D28" i="176"/>
  <c r="D28" i="205"/>
  <c r="D21" i="205"/>
  <c r="D21" i="235"/>
  <c r="D21" i="176"/>
  <c r="D21" i="234"/>
  <c r="D21" i="147"/>
  <c r="E18" i="146"/>
  <c r="D18" i="205"/>
  <c r="E18" i="205" s="1"/>
  <c r="D18" i="147"/>
  <c r="E18" i="147" s="1"/>
  <c r="D18" i="235"/>
  <c r="E18" i="235" s="1"/>
  <c r="I18" i="235" s="1"/>
  <c r="D18" i="234"/>
  <c r="E18" i="234" s="1"/>
  <c r="D18" i="176"/>
  <c r="E18" i="176" s="1"/>
  <c r="C15" i="176"/>
  <c r="C15" i="234"/>
  <c r="C15" i="205"/>
  <c r="C15" i="235"/>
  <c r="C15" i="147"/>
  <c r="C9" i="176"/>
  <c r="C9" i="205"/>
  <c r="E9" i="205" s="1"/>
  <c r="C9" i="147"/>
  <c r="C9" i="234"/>
  <c r="C9" i="235"/>
  <c r="E9" i="235" s="1"/>
  <c r="D61" i="156"/>
  <c r="D61" i="165"/>
  <c r="E28" i="145"/>
  <c r="E28" i="185"/>
  <c r="E28" i="174"/>
  <c r="E46" i="185"/>
  <c r="E46" i="174"/>
  <c r="E46" i="203"/>
  <c r="E23" i="185"/>
  <c r="E23" i="165"/>
  <c r="E15" i="136"/>
  <c r="E15" i="194"/>
  <c r="E15" i="203"/>
  <c r="D48" i="147"/>
  <c r="E48" i="147" s="1"/>
  <c r="D48" i="176"/>
  <c r="E48" i="176" s="1"/>
  <c r="D48" i="205"/>
  <c r="E48" i="205" s="1"/>
  <c r="D48" i="235"/>
  <c r="E48" i="235" s="1"/>
  <c r="I48" i="235" s="1"/>
  <c r="E48" i="146"/>
  <c r="D48" i="234"/>
  <c r="E48" i="234" s="1"/>
  <c r="D23" i="234"/>
  <c r="D23" i="205"/>
  <c r="D23" i="147"/>
  <c r="D23" i="176"/>
  <c r="D23" i="235"/>
  <c r="B50" i="234"/>
  <c r="E50" i="234" s="1"/>
  <c r="B50" i="205"/>
  <c r="E50" i="205" s="1"/>
  <c r="B50" i="147"/>
  <c r="E50" i="147" s="1"/>
  <c r="E50" i="146"/>
  <c r="B50" i="176"/>
  <c r="E50" i="176" s="1"/>
  <c r="B50" i="235"/>
  <c r="E50" i="235" s="1"/>
  <c r="D39" i="147"/>
  <c r="D39" i="205"/>
  <c r="D39" i="234"/>
  <c r="D39" i="176"/>
  <c r="D39" i="235"/>
  <c r="E34" i="146"/>
  <c r="C34" i="234"/>
  <c r="C34" i="176"/>
  <c r="C34" i="205"/>
  <c r="C34" i="147"/>
  <c r="C34" i="235"/>
  <c r="D27" i="205"/>
  <c r="D27" i="176"/>
  <c r="D27" i="234"/>
  <c r="D27" i="235"/>
  <c r="D27" i="147"/>
  <c r="C23" i="176"/>
  <c r="C23" i="234"/>
  <c r="C23" i="205"/>
  <c r="C23" i="147"/>
  <c r="C23" i="235"/>
  <c r="D17" i="147"/>
  <c r="D17" i="176"/>
  <c r="D17" i="235"/>
  <c r="D17" i="205"/>
  <c r="D17" i="234"/>
  <c r="B16" i="176"/>
  <c r="B16" i="235"/>
  <c r="B16" i="234"/>
  <c r="B16" i="205"/>
  <c r="B16" i="147"/>
  <c r="E16" i="146"/>
  <c r="C8" i="234"/>
  <c r="C8" i="176"/>
  <c r="C8" i="147"/>
  <c r="C8" i="235"/>
  <c r="C8" i="205"/>
  <c r="E22" i="156"/>
  <c r="D59" i="205"/>
  <c r="D59" i="235"/>
  <c r="D59" i="176"/>
  <c r="D59" i="234"/>
  <c r="D59" i="147"/>
  <c r="B21" i="234"/>
  <c r="B21" i="176"/>
  <c r="B21" i="147"/>
  <c r="B21" i="235"/>
  <c r="B21" i="205"/>
  <c r="E21" i="146"/>
  <c r="E21" i="174"/>
  <c r="E21" i="194"/>
  <c r="D52" i="234"/>
  <c r="E52" i="234" s="1"/>
  <c r="E52" i="146"/>
  <c r="D52" i="176"/>
  <c r="E52" i="176" s="1"/>
  <c r="D52" i="235"/>
  <c r="E52" i="235" s="1"/>
  <c r="D52" i="147"/>
  <c r="E52" i="147" s="1"/>
  <c r="D52" i="205"/>
  <c r="E52" i="205" s="1"/>
  <c r="E42" i="146"/>
  <c r="D42" i="205"/>
  <c r="E42" i="205" s="1"/>
  <c r="D42" i="234"/>
  <c r="E42" i="234" s="1"/>
  <c r="D42" i="176"/>
  <c r="E42" i="176" s="1"/>
  <c r="D42" i="235"/>
  <c r="E42" i="235" s="1"/>
  <c r="D42" i="147"/>
  <c r="E42" i="147" s="1"/>
  <c r="C36" i="176"/>
  <c r="C36" i="147"/>
  <c r="C36" i="234"/>
  <c r="C36" i="235"/>
  <c r="C36" i="205"/>
  <c r="D29" i="176"/>
  <c r="E29" i="176" s="1"/>
  <c r="D29" i="205"/>
  <c r="E29" i="205" s="1"/>
  <c r="D29" i="234"/>
  <c r="E29" i="234" s="1"/>
  <c r="D29" i="235"/>
  <c r="E29" i="235" s="1"/>
  <c r="I29" i="235" s="1"/>
  <c r="E29" i="146"/>
  <c r="D29" i="147"/>
  <c r="E29" i="147" s="1"/>
  <c r="D22" i="205"/>
  <c r="D22" i="176"/>
  <c r="D22" i="234"/>
  <c r="D22" i="235"/>
  <c r="D22" i="147"/>
  <c r="E19" i="146"/>
  <c r="D19" i="147"/>
  <c r="E19" i="147" s="1"/>
  <c r="D19" i="235"/>
  <c r="E19" i="235" s="1"/>
  <c r="D19" i="176"/>
  <c r="E19" i="176" s="1"/>
  <c r="D19" i="205"/>
  <c r="E19" i="205" s="1"/>
  <c r="D19" i="234"/>
  <c r="E19" i="234" s="1"/>
  <c r="C16" i="147"/>
  <c r="C16" i="176"/>
  <c r="C16" i="205"/>
  <c r="C16" i="234"/>
  <c r="C16" i="235"/>
  <c r="D8" i="205"/>
  <c r="D8" i="176"/>
  <c r="D8" i="234"/>
  <c r="D8" i="147"/>
  <c r="D8" i="235"/>
  <c r="D61" i="146"/>
  <c r="E27" i="136"/>
  <c r="E27" i="174"/>
  <c r="E35" i="214"/>
  <c r="E35" i="232"/>
  <c r="E35" i="174"/>
  <c r="E16" i="194"/>
  <c r="E16" i="203"/>
  <c r="E8" i="136"/>
  <c r="E8" i="165"/>
  <c r="E8" i="203"/>
  <c r="D43" i="147"/>
  <c r="E43" i="147" s="1"/>
  <c r="D43" i="205"/>
  <c r="E43" i="205" s="1"/>
  <c r="D43" i="235"/>
  <c r="E43" i="235" s="1"/>
  <c r="D43" i="176"/>
  <c r="E43" i="176" s="1"/>
  <c r="E43" i="146"/>
  <c r="D43" i="234"/>
  <c r="E43" i="234" s="1"/>
  <c r="C22" i="205"/>
  <c r="C22" i="147"/>
  <c r="C22" i="235"/>
  <c r="C22" i="234"/>
  <c r="C22" i="176"/>
  <c r="E17" i="156"/>
  <c r="E17" i="203"/>
  <c r="E17" i="194"/>
  <c r="E36" i="185"/>
  <c r="E23" i="127"/>
  <c r="E34" i="232"/>
  <c r="D61" i="194"/>
  <c r="D61" i="174"/>
  <c r="E28" i="156"/>
  <c r="E28" i="232"/>
  <c r="E28" i="203"/>
  <c r="E46" i="214"/>
  <c r="E46" i="223"/>
  <c r="E23" i="136"/>
  <c r="E23" i="214"/>
  <c r="E23" i="174"/>
  <c r="E15" i="145"/>
  <c r="E15" i="185"/>
  <c r="E15" i="174"/>
  <c r="E17" i="127"/>
  <c r="E22" i="185"/>
  <c r="E22" i="203"/>
  <c r="B39" i="234"/>
  <c r="B39" i="205"/>
  <c r="B39" i="235"/>
  <c r="B39" i="176"/>
  <c r="E39" i="146"/>
  <c r="B39" i="147"/>
  <c r="E39" i="147" s="1"/>
  <c r="D16" i="147"/>
  <c r="D16" i="205"/>
  <c r="D16" i="235"/>
  <c r="D16" i="176"/>
  <c r="D16" i="234"/>
  <c r="E35" i="127"/>
  <c r="E21" i="165"/>
  <c r="E27" i="145"/>
  <c r="E27" i="194"/>
  <c r="E35" i="156"/>
  <c r="E35" i="203"/>
  <c r="E16" i="136"/>
  <c r="E16" i="223"/>
  <c r="E8" i="185"/>
  <c r="E15" i="127"/>
  <c r="E17" i="185"/>
  <c r="E17" i="174"/>
  <c r="E36" i="214"/>
  <c r="E36" i="174"/>
  <c r="D57" i="205"/>
  <c r="E57" i="205" s="1"/>
  <c r="E57" i="146"/>
  <c r="D57" i="147"/>
  <c r="E57" i="147" s="1"/>
  <c r="D57" i="235"/>
  <c r="E57" i="235" s="1"/>
  <c r="I57" i="235" s="1"/>
  <c r="D57" i="234"/>
  <c r="E57" i="234" s="1"/>
  <c r="D57" i="176"/>
  <c r="E57" i="176" s="1"/>
  <c r="D46" i="234"/>
  <c r="D46" i="147"/>
  <c r="D46" i="205"/>
  <c r="D46" i="176"/>
  <c r="D46" i="235"/>
  <c r="D36" i="176"/>
  <c r="D36" i="205"/>
  <c r="D36" i="234"/>
  <c r="D36" i="235"/>
  <c r="D36" i="147"/>
  <c r="E32" i="146"/>
  <c r="D32" i="235"/>
  <c r="E32" i="235" s="1"/>
  <c r="I32" i="235" s="1"/>
  <c r="D32" i="176"/>
  <c r="E32" i="176" s="1"/>
  <c r="D32" i="205"/>
  <c r="E32" i="205" s="1"/>
  <c r="D32" i="234"/>
  <c r="E32" i="234" s="1"/>
  <c r="D32" i="147"/>
  <c r="E32" i="147" s="1"/>
  <c r="D25" i="234"/>
  <c r="D25" i="235"/>
  <c r="E25" i="235" s="1"/>
  <c r="D25" i="176"/>
  <c r="E25" i="176" s="1"/>
  <c r="D25" i="147"/>
  <c r="E25" i="147" s="1"/>
  <c r="D25" i="205"/>
  <c r="B23" i="205"/>
  <c r="B23" i="234"/>
  <c r="B23" i="235"/>
  <c r="B23" i="147"/>
  <c r="E23" i="146"/>
  <c r="B23" i="176"/>
  <c r="E14" i="146"/>
  <c r="D14" i="235"/>
  <c r="E14" i="235" s="1"/>
  <c r="I14" i="235" s="1"/>
  <c r="D14" i="205"/>
  <c r="E14" i="205" s="1"/>
  <c r="D14" i="176"/>
  <c r="E14" i="176" s="1"/>
  <c r="D14" i="147"/>
  <c r="E14" i="147" s="1"/>
  <c r="D14" i="234"/>
  <c r="E14" i="234" s="1"/>
  <c r="C11" i="176"/>
  <c r="C11" i="235"/>
  <c r="C11" i="205"/>
  <c r="C11" i="234"/>
  <c r="C11" i="147"/>
  <c r="E34" i="174"/>
  <c r="D61" i="136"/>
  <c r="D61" i="185"/>
  <c r="D61" i="232"/>
  <c r="E28" i="165"/>
  <c r="E28" i="223"/>
  <c r="E46" i="136"/>
  <c r="E46" i="165"/>
  <c r="E46" i="194"/>
  <c r="E23" i="145"/>
  <c r="E23" i="203"/>
  <c r="E23" i="223"/>
  <c r="E15" i="156"/>
  <c r="E15" i="214"/>
  <c r="E15" i="232"/>
  <c r="D34" i="235"/>
  <c r="D34" i="147"/>
  <c r="D34" i="205"/>
  <c r="D34" i="234"/>
  <c r="D34" i="176"/>
  <c r="E34" i="176" s="1"/>
  <c r="C17" i="205"/>
  <c r="E17" i="146"/>
  <c r="C17" i="147"/>
  <c r="C17" i="176"/>
  <c r="C17" i="235"/>
  <c r="C17" i="234"/>
  <c r="E17" i="234" s="1"/>
  <c r="E9" i="136"/>
  <c r="B61" i="136"/>
  <c r="E9" i="223"/>
  <c r="B61" i="223"/>
  <c r="E9" i="174"/>
  <c r="B61" i="174"/>
  <c r="E9" i="127"/>
  <c r="B61" i="127"/>
  <c r="E9" i="185"/>
  <c r="B61" i="185"/>
  <c r="E9" i="232"/>
  <c r="B61" i="232"/>
  <c r="E9" i="145"/>
  <c r="B61" i="145"/>
  <c r="E9" i="156"/>
  <c r="B61" i="156"/>
  <c r="E9" i="165"/>
  <c r="B61" i="165"/>
  <c r="B61" i="214"/>
  <c r="E9" i="214"/>
  <c r="E9" i="194"/>
  <c r="B61" i="194"/>
  <c r="E9" i="203"/>
  <c r="B61" i="203"/>
  <c r="E59" i="121"/>
  <c r="E61" i="121" s="1"/>
  <c r="B66" i="121" s="1"/>
  <c r="B68" i="121" s="1"/>
  <c r="E59" i="122"/>
  <c r="E61" i="122" s="1"/>
  <c r="B66" i="122" s="1"/>
  <c r="B68" i="122" s="1"/>
  <c r="C61" i="121"/>
  <c r="E11" i="118"/>
  <c r="E9" i="118"/>
  <c r="E11" i="116"/>
  <c r="E9" i="116"/>
  <c r="E11" i="117"/>
  <c r="E9" i="117"/>
  <c r="D61" i="119"/>
  <c r="B61" i="119"/>
  <c r="C59" i="119"/>
  <c r="E59" i="119" s="1"/>
  <c r="E8" i="119"/>
  <c r="D61" i="118"/>
  <c r="B61" i="118"/>
  <c r="C59" i="118"/>
  <c r="C61" i="118" s="1"/>
  <c r="E57" i="118"/>
  <c r="E56" i="118"/>
  <c r="E54" i="118"/>
  <c r="E53" i="118"/>
  <c r="E52" i="118"/>
  <c r="E50" i="118"/>
  <c r="E48" i="118"/>
  <c r="E46" i="118"/>
  <c r="E45" i="118"/>
  <c r="E44" i="118"/>
  <c r="E43" i="118"/>
  <c r="E42" i="118"/>
  <c r="E41" i="118"/>
  <c r="E39" i="118"/>
  <c r="E37" i="118"/>
  <c r="E36" i="118"/>
  <c r="E35" i="118"/>
  <c r="E34" i="118"/>
  <c r="E32" i="118"/>
  <c r="E31" i="118"/>
  <c r="E30" i="118"/>
  <c r="E29" i="118"/>
  <c r="E28" i="118"/>
  <c r="E27" i="118"/>
  <c r="E25" i="118"/>
  <c r="E23" i="118"/>
  <c r="E22" i="118"/>
  <c r="E21" i="118"/>
  <c r="E19" i="118"/>
  <c r="E18" i="118"/>
  <c r="E17" i="118"/>
  <c r="E16" i="118"/>
  <c r="E15" i="118"/>
  <c r="E14" i="118"/>
  <c r="E13" i="118"/>
  <c r="E8" i="118"/>
  <c r="D61" i="117"/>
  <c r="B61" i="117"/>
  <c r="C59" i="117"/>
  <c r="C61" i="117" s="1"/>
  <c r="E57" i="117"/>
  <c r="E56" i="117"/>
  <c r="E54" i="117"/>
  <c r="E53" i="117"/>
  <c r="E52" i="117"/>
  <c r="E50" i="117"/>
  <c r="E48" i="117"/>
  <c r="E46" i="117"/>
  <c r="E45" i="117"/>
  <c r="E44" i="117"/>
  <c r="E43" i="117"/>
  <c r="E42" i="117"/>
  <c r="E41" i="117"/>
  <c r="E39" i="117"/>
  <c r="E37" i="117"/>
  <c r="E36" i="117"/>
  <c r="E35" i="117"/>
  <c r="E34" i="117"/>
  <c r="E32" i="117"/>
  <c r="E31" i="117"/>
  <c r="E30" i="117"/>
  <c r="E29" i="117"/>
  <c r="E28" i="117"/>
  <c r="E27" i="117"/>
  <c r="E25" i="117"/>
  <c r="E23" i="117"/>
  <c r="E22" i="117"/>
  <c r="E21" i="117"/>
  <c r="E19" i="117"/>
  <c r="E18" i="117"/>
  <c r="E17" i="117"/>
  <c r="E16" i="117"/>
  <c r="E15" i="117"/>
  <c r="E14" i="117"/>
  <c r="E13" i="117"/>
  <c r="E8" i="117"/>
  <c r="D61" i="116"/>
  <c r="B61" i="116"/>
  <c r="C59" i="116"/>
  <c r="C61" i="116" s="1"/>
  <c r="E57" i="116"/>
  <c r="E56" i="116"/>
  <c r="E54" i="116"/>
  <c r="E53" i="116"/>
  <c r="E52" i="116"/>
  <c r="E50" i="116"/>
  <c r="E48" i="116"/>
  <c r="E46" i="116"/>
  <c r="E45" i="116"/>
  <c r="E44" i="116"/>
  <c r="E43" i="116"/>
  <c r="E42" i="116"/>
  <c r="E41" i="116"/>
  <c r="E39" i="116"/>
  <c r="E37" i="116"/>
  <c r="E36" i="116"/>
  <c r="E35" i="116"/>
  <c r="E34" i="116"/>
  <c r="E32" i="116"/>
  <c r="E31" i="116"/>
  <c r="E30" i="116"/>
  <c r="E29" i="116"/>
  <c r="E28" i="116"/>
  <c r="E27" i="116"/>
  <c r="E25" i="116"/>
  <c r="E23" i="116"/>
  <c r="E22" i="116"/>
  <c r="E21" i="116"/>
  <c r="E19" i="116"/>
  <c r="E18" i="116"/>
  <c r="E17" i="116"/>
  <c r="E16" i="116"/>
  <c r="E15" i="116"/>
  <c r="E14" i="116"/>
  <c r="E13" i="116"/>
  <c r="E8" i="116"/>
  <c r="E28" i="147" l="1"/>
  <c r="H14" i="235"/>
  <c r="H31" i="235"/>
  <c r="H18" i="235"/>
  <c r="H32" i="235"/>
  <c r="H48" i="235"/>
  <c r="H30" i="235"/>
  <c r="H37" i="235"/>
  <c r="H57" i="235"/>
  <c r="H29" i="235"/>
  <c r="H56" i="235"/>
  <c r="I42" i="235"/>
  <c r="H42" i="235"/>
  <c r="H43" i="235"/>
  <c r="I43" i="235"/>
  <c r="I13" i="235"/>
  <c r="H13" i="235"/>
  <c r="I45" i="235"/>
  <c r="H45" i="235"/>
  <c r="I41" i="235"/>
  <c r="H41" i="235"/>
  <c r="H54" i="235"/>
  <c r="I54" i="235"/>
  <c r="H53" i="235"/>
  <c r="I53" i="235"/>
  <c r="I25" i="235"/>
  <c r="H25" i="235"/>
  <c r="I52" i="235"/>
  <c r="H52" i="235"/>
  <c r="I50" i="235"/>
  <c r="H50" i="235"/>
  <c r="I19" i="235"/>
  <c r="H19" i="235"/>
  <c r="I9" i="235"/>
  <c r="H9" i="235"/>
  <c r="E27" i="147"/>
  <c r="E9" i="147"/>
  <c r="E23" i="147"/>
  <c r="E11" i="147"/>
  <c r="E27" i="176"/>
  <c r="E9" i="234"/>
  <c r="E17" i="235"/>
  <c r="E21" i="176"/>
  <c r="E39" i="176"/>
  <c r="E17" i="176"/>
  <c r="E9" i="176"/>
  <c r="E28" i="205"/>
  <c r="E28" i="176"/>
  <c r="E15" i="176"/>
  <c r="E15" i="235"/>
  <c r="E36" i="176"/>
  <c r="E11" i="234"/>
  <c r="E46" i="234"/>
  <c r="E39" i="235"/>
  <c r="E23" i="234"/>
  <c r="E39" i="205"/>
  <c r="E34" i="205"/>
  <c r="E36" i="235"/>
  <c r="E17" i="205"/>
  <c r="E8" i="205"/>
  <c r="E11" i="205"/>
  <c r="B61" i="205"/>
  <c r="E23" i="205"/>
  <c r="D61" i="176"/>
  <c r="E16" i="205"/>
  <c r="E36" i="205"/>
  <c r="E8" i="235"/>
  <c r="E16" i="235"/>
  <c r="E23" i="176"/>
  <c r="E21" i="234"/>
  <c r="E28" i="234"/>
  <c r="E15" i="147"/>
  <c r="E36" i="147"/>
  <c r="E8" i="234"/>
  <c r="E35" i="205"/>
  <c r="E46" i="205"/>
  <c r="E11" i="235"/>
  <c r="E22" i="235"/>
  <c r="D61" i="234"/>
  <c r="E16" i="234"/>
  <c r="E21" i="147"/>
  <c r="E22" i="234"/>
  <c r="B61" i="147"/>
  <c r="E17" i="147"/>
  <c r="E25" i="205"/>
  <c r="D61" i="235"/>
  <c r="D61" i="205"/>
  <c r="E21" i="235"/>
  <c r="E16" i="147"/>
  <c r="E16" i="176"/>
  <c r="E27" i="235"/>
  <c r="E34" i="235"/>
  <c r="E34" i="234"/>
  <c r="E39" i="234"/>
  <c r="E35" i="234"/>
  <c r="E28" i="235"/>
  <c r="E25" i="234"/>
  <c r="E15" i="205"/>
  <c r="E36" i="234"/>
  <c r="E8" i="147"/>
  <c r="E27" i="205"/>
  <c r="E35" i="235"/>
  <c r="E35" i="176"/>
  <c r="E46" i="176"/>
  <c r="E46" i="147"/>
  <c r="E11" i="176"/>
  <c r="E22" i="176"/>
  <c r="B61" i="176"/>
  <c r="B61" i="234"/>
  <c r="E23" i="235"/>
  <c r="D61" i="147"/>
  <c r="E27" i="234"/>
  <c r="E34" i="147"/>
  <c r="E15" i="234"/>
  <c r="E8" i="176"/>
  <c r="B61" i="235"/>
  <c r="E21" i="205"/>
  <c r="E35" i="147"/>
  <c r="E46" i="235"/>
  <c r="E22" i="205"/>
  <c r="E22" i="147"/>
  <c r="C61" i="119"/>
  <c r="C59" i="120"/>
  <c r="E59" i="117"/>
  <c r="E61" i="117" s="1"/>
  <c r="B66" i="117" s="1"/>
  <c r="B68" i="117" s="1"/>
  <c r="E59" i="118"/>
  <c r="E61" i="118" s="1"/>
  <c r="B66" i="118" s="1"/>
  <c r="B68" i="118" s="1"/>
  <c r="E61" i="119"/>
  <c r="B66" i="119" s="1"/>
  <c r="B68" i="119" s="1"/>
  <c r="E59" i="116"/>
  <c r="E61" i="116" s="1"/>
  <c r="B66" i="116" s="1"/>
  <c r="B68" i="116" s="1"/>
  <c r="D61" i="120"/>
  <c r="B61" i="120"/>
  <c r="I28" i="235" l="1"/>
  <c r="H28" i="235"/>
  <c r="I34" i="235"/>
  <c r="H34" i="235"/>
  <c r="I16" i="235"/>
  <c r="H16" i="235"/>
  <c r="I36" i="235"/>
  <c r="H36" i="235"/>
  <c r="I39" i="235"/>
  <c r="H39" i="235"/>
  <c r="H46" i="235"/>
  <c r="I46" i="235"/>
  <c r="H35" i="235"/>
  <c r="I35" i="235"/>
  <c r="H27" i="235"/>
  <c r="I27" i="235"/>
  <c r="I22" i="235"/>
  <c r="H22" i="235"/>
  <c r="I21" i="235"/>
  <c r="H21" i="235"/>
  <c r="I23" i="235"/>
  <c r="H23" i="235"/>
  <c r="I17" i="235"/>
  <c r="H17" i="235"/>
  <c r="I15" i="235"/>
  <c r="H15" i="235"/>
  <c r="I11" i="235"/>
  <c r="H11" i="235"/>
  <c r="I8" i="235"/>
  <c r="H8" i="235"/>
  <c r="E59" i="120"/>
  <c r="C59" i="165"/>
  <c r="C59" i="223"/>
  <c r="C59" i="156"/>
  <c r="C59" i="185"/>
  <c r="C59" i="203"/>
  <c r="C59" i="174"/>
  <c r="C59" i="194"/>
  <c r="C59" i="232"/>
  <c r="C59" i="214"/>
  <c r="C59" i="145"/>
  <c r="C59" i="136"/>
  <c r="C61" i="120"/>
  <c r="E61" i="120" l="1"/>
  <c r="G59" i="235"/>
  <c r="E59" i="136"/>
  <c r="C61" i="136"/>
  <c r="E61" i="136" s="1"/>
  <c r="E59" i="194"/>
  <c r="C61" i="194"/>
  <c r="E61" i="194" s="1"/>
  <c r="C61" i="156"/>
  <c r="E61" i="156" s="1"/>
  <c r="E59" i="156"/>
  <c r="E59" i="214"/>
  <c r="C61" i="214"/>
  <c r="E61" i="214" s="1"/>
  <c r="E59" i="145"/>
  <c r="C61" i="145"/>
  <c r="E61" i="145" s="1"/>
  <c r="E59" i="174"/>
  <c r="C61" i="174"/>
  <c r="E61" i="174" s="1"/>
  <c r="C61" i="223"/>
  <c r="E61" i="223" s="1"/>
  <c r="E59" i="223"/>
  <c r="C61" i="203"/>
  <c r="E61" i="203" s="1"/>
  <c r="E59" i="203"/>
  <c r="E59" i="165"/>
  <c r="C61" i="165"/>
  <c r="E61" i="165" s="1"/>
  <c r="C61" i="232"/>
  <c r="E61" i="232" s="1"/>
  <c r="E59" i="232"/>
  <c r="C61" i="185"/>
  <c r="E61" i="185" s="1"/>
  <c r="E59" i="185"/>
  <c r="B66" i="120" l="1"/>
  <c r="G61" i="235"/>
  <c r="E11" i="32"/>
  <c r="B66" i="185" l="1"/>
  <c r="C2" i="185" s="1"/>
  <c r="B66" i="156"/>
  <c r="C2" i="156" s="1"/>
  <c r="B66" i="136"/>
  <c r="C2" i="136" s="1"/>
  <c r="B66" i="165"/>
  <c r="C2" i="165" s="1"/>
  <c r="B66" i="232"/>
  <c r="C2" i="232" s="1"/>
  <c r="B66" i="214"/>
  <c r="C2" i="214" s="1"/>
  <c r="B66" i="223"/>
  <c r="C2" i="223" s="1"/>
  <c r="B66" i="203"/>
  <c r="C2" i="203" s="1"/>
  <c r="B66" i="174"/>
  <c r="C2" i="174" s="1"/>
  <c r="B66" i="194"/>
  <c r="C2" i="194" s="1"/>
  <c r="B66" i="145"/>
  <c r="C2" i="145" s="1"/>
  <c r="B68" i="120"/>
  <c r="E39" i="38"/>
  <c r="E37" i="38"/>
  <c r="E32" i="38"/>
  <c r="E31" i="38"/>
  <c r="E30" i="38"/>
  <c r="E29" i="38"/>
  <c r="E28" i="38"/>
  <c r="C59" i="36"/>
  <c r="D61" i="32"/>
  <c r="B61" i="32"/>
  <c r="E57" i="32"/>
  <c r="E56" i="32"/>
  <c r="E54" i="32"/>
  <c r="E53" i="32"/>
  <c r="E52" i="32"/>
  <c r="E50" i="32"/>
  <c r="E48" i="32"/>
  <c r="E46" i="32"/>
  <c r="E45" i="32"/>
  <c r="E44" i="32"/>
  <c r="E43" i="32"/>
  <c r="E42" i="32"/>
  <c r="E41" i="32"/>
  <c r="E39" i="32"/>
  <c r="E37" i="32"/>
  <c r="E36" i="32"/>
  <c r="E35" i="32"/>
  <c r="E34" i="32"/>
  <c r="E32" i="32"/>
  <c r="E31" i="32"/>
  <c r="E30" i="32"/>
  <c r="E29" i="32"/>
  <c r="E28" i="32"/>
  <c r="E27" i="32"/>
  <c r="E25" i="32"/>
  <c r="E23" i="32"/>
  <c r="E22" i="32"/>
  <c r="E21" i="32"/>
  <c r="E19" i="32"/>
  <c r="E18" i="32"/>
  <c r="E17" i="32"/>
  <c r="E16" i="32"/>
  <c r="E15" i="32"/>
  <c r="E14" i="32"/>
  <c r="E13" i="32"/>
  <c r="E59" i="36" l="1"/>
  <c r="C61" i="36"/>
  <c r="E61" i="36" s="1"/>
  <c r="B66" i="36" s="1"/>
  <c r="B68" i="36" s="1"/>
  <c r="B68" i="165"/>
  <c r="B68" i="203"/>
  <c r="B68" i="136"/>
  <c r="B68" i="156"/>
  <c r="B68" i="223"/>
  <c r="B68" i="214"/>
  <c r="B68" i="232"/>
  <c r="B68" i="194"/>
  <c r="B68" i="185"/>
  <c r="B68" i="145"/>
  <c r="B68" i="174"/>
  <c r="C59" i="32"/>
  <c r="C59" i="146" l="1"/>
  <c r="C59" i="127"/>
  <c r="E59" i="32"/>
  <c r="C61" i="32"/>
  <c r="E61" i="32" s="1"/>
  <c r="E59" i="127" l="1"/>
  <c r="C61" i="127"/>
  <c r="E61" i="127" s="1"/>
  <c r="E59" i="146"/>
  <c r="C59" i="234"/>
  <c r="C59" i="235"/>
  <c r="C59" i="147"/>
  <c r="C59" i="205"/>
  <c r="C59" i="176"/>
  <c r="C61" i="146"/>
  <c r="E61" i="146" s="1"/>
  <c r="B66" i="146" s="1"/>
  <c r="B66" i="32"/>
  <c r="C61" i="176" l="1"/>
  <c r="E61" i="176" s="1"/>
  <c r="B66" i="176" s="1"/>
  <c r="E59" i="176"/>
  <c r="C61" i="234"/>
  <c r="E61" i="234" s="1"/>
  <c r="B66" i="234" s="1"/>
  <c r="E59" i="234"/>
  <c r="E59" i="205"/>
  <c r="C61" i="205"/>
  <c r="E61" i="205" s="1"/>
  <c r="B66" i="205" s="1"/>
  <c r="B68" i="32"/>
  <c r="B68" i="127" s="1"/>
  <c r="B66" i="127"/>
  <c r="C2" i="127" s="1"/>
  <c r="C61" i="147"/>
  <c r="E61" i="147" s="1"/>
  <c r="B66" i="147" s="1"/>
  <c r="E59" i="147"/>
  <c r="C2" i="146"/>
  <c r="B68" i="146"/>
  <c r="E59" i="235"/>
  <c r="C61" i="235"/>
  <c r="E61" i="235" s="1"/>
  <c r="I59" i="235" l="1"/>
  <c r="H59" i="235"/>
  <c r="B66" i="235"/>
  <c r="C2" i="235" s="1"/>
  <c r="I61" i="235"/>
  <c r="H61" i="235"/>
  <c r="B68" i="234"/>
  <c r="C2" i="234"/>
  <c r="C2" i="205"/>
  <c r="B68" i="205"/>
  <c r="B68" i="147"/>
  <c r="C2" i="147"/>
  <c r="B68" i="176"/>
  <c r="C2" i="176"/>
  <c r="B68" i="235" l="1"/>
</calcChain>
</file>

<file path=xl/sharedStrings.xml><?xml version="1.0" encoding="utf-8"?>
<sst xmlns="http://schemas.openxmlformats.org/spreadsheetml/2006/main" count="18348" uniqueCount="134">
  <si>
    <t xml:space="preserve"> </t>
  </si>
  <si>
    <t>Vehicle Operations</t>
  </si>
  <si>
    <t>Vehicle Maintenance</t>
  </si>
  <si>
    <t>General Admin</t>
  </si>
  <si>
    <t xml:space="preserve">TOTAL </t>
  </si>
  <si>
    <t>010</t>
  </si>
  <si>
    <t>041</t>
  </si>
  <si>
    <t>160</t>
  </si>
  <si>
    <t>501 LABOR</t>
  </si>
  <si>
    <t>501.01  Operator's Salary</t>
  </si>
  <si>
    <t>501.02  Other Salaries &amp; Wages</t>
  </si>
  <si>
    <t>502 FRINGE BENEFITS</t>
  </si>
  <si>
    <t>502.15  Fringe Benefits</t>
  </si>
  <si>
    <t>503 SERVICES</t>
  </si>
  <si>
    <t>503.01  Management Service Fees</t>
  </si>
  <si>
    <t>XXXXXXXXXX</t>
  </si>
  <si>
    <t>503.01  Advertising Fees</t>
  </si>
  <si>
    <t>503.03  Professional/Techn. Services</t>
  </si>
  <si>
    <t>503.04  Temporary Help</t>
  </si>
  <si>
    <t>503.05  Contract Maintenance Services</t>
  </si>
  <si>
    <t>503.06  Custodial Services</t>
  </si>
  <si>
    <t>503.99  Other Services</t>
  </si>
  <si>
    <t>504 MATERIALS AND SUPPLIES CONSUMED</t>
  </si>
  <si>
    <t>504.01  Fuel &amp; Lubricants</t>
  </si>
  <si>
    <t>504.02  Tires &amp; Tubes</t>
  </si>
  <si>
    <t>504.99  Other Materials &amp; Supplies</t>
  </si>
  <si>
    <t>505 UTILITIES</t>
  </si>
  <si>
    <t>505.02  Utilities other than Non-Propulsion</t>
  </si>
  <si>
    <t>506 CASUALTY AND LIABILITY COSTS</t>
  </si>
  <si>
    <t>506.01  Premiums for Physical Damage</t>
  </si>
  <si>
    <t>506.02  Recoveries of PD</t>
  </si>
  <si>
    <t>506.03  Prem Public Liab/Prop Damage</t>
  </si>
  <si>
    <t>506.08  Premiums for Other Corp. Ins.</t>
  </si>
  <si>
    <t>506.09  Other Corporate Losses (OCL)</t>
  </si>
  <si>
    <t>506.10  Recoveries of OCL</t>
  </si>
  <si>
    <t>507 TAXES</t>
  </si>
  <si>
    <t>507.03  Property Taxes</t>
  </si>
  <si>
    <t>507.04  Vehicle Licensing and Registration Fees</t>
  </si>
  <si>
    <t>507.05  Fuel/Lube Taxes</t>
  </si>
  <si>
    <t>507.99  Other Taxes</t>
  </si>
  <si>
    <t>508.01  Purchased Transportation Svce</t>
  </si>
  <si>
    <t>509 MISCELLANEOUS EXPENSES</t>
  </si>
  <si>
    <t>509.01  Dues and Subscriptions</t>
  </si>
  <si>
    <t>509.02  Travel and Meetings</t>
  </si>
  <si>
    <t>509.03  Bridge Tunnel &amp; Highway Tolls</t>
  </si>
  <si>
    <t>509.07  Bad Debt Expense</t>
  </si>
  <si>
    <t>509.08  Advertising/Promotion Media</t>
  </si>
  <si>
    <t>509.99  Other Miscellaneous Expense</t>
  </si>
  <si>
    <t>511 INTEREST EXPENSE</t>
  </si>
  <si>
    <t>511.01  Interest Expense</t>
  </si>
  <si>
    <t>512 LEASES AND RENTALS</t>
  </si>
  <si>
    <t>512.05  Service Vehicles</t>
  </si>
  <si>
    <t>512.07  Engine Houses Car Shops Garage</t>
  </si>
  <si>
    <t>512.12  Other General Admin Facilities</t>
  </si>
  <si>
    <t>513 DEPRECIATION &amp; AMORTIZATION</t>
  </si>
  <si>
    <t>513.04  Depr-Passenger Rev. Vehicles</t>
  </si>
  <si>
    <t>513.05  Depeciation Service Vehicles</t>
  </si>
  <si>
    <t>600 OTHER COSTS</t>
  </si>
  <si>
    <t>600.01  Other Costs</t>
  </si>
  <si>
    <t>I HEREBY CERTIFY THAT THE INFORMATION CONTAINED WITHIN THIS INVOICE IS CORRECT TO THE BEST OF MY KNOWLEDGE.  COPIES OF THE DOCUMENTATION FOR PROJECT EXPENDITURES AND REVENUES ARE BEING RETAINED IN THE PROJECT FINANCIAL FILES.</t>
  </si>
  <si>
    <t>508.01 PURCHASED TRANS. SVC.</t>
  </si>
  <si>
    <t>Total Farebox Reveune</t>
  </si>
  <si>
    <t>Total Operating Costs</t>
  </si>
  <si>
    <t>Net Operating Costs</t>
  </si>
  <si>
    <t>In-Kind Match</t>
  </si>
  <si>
    <t>All Routes</t>
  </si>
  <si>
    <t>Cleveland // Marietta</t>
  </si>
  <si>
    <t>Cleveland // Athens</t>
  </si>
  <si>
    <t>513.05  Depreciation Service Vehicles</t>
  </si>
  <si>
    <t>Total Farebox Revenue</t>
  </si>
  <si>
    <t>Columbus // Van Wert</t>
  </si>
  <si>
    <t>Columbus // Wooster</t>
  </si>
  <si>
    <t>Date</t>
  </si>
  <si>
    <t>Signature of Service Provider - Barons Bus</t>
  </si>
  <si>
    <t>Signature of the Grantee - HAPCAP</t>
  </si>
  <si>
    <t xml:space="preserve">Net Operating Costs </t>
  </si>
  <si>
    <t>Invoice Amount:</t>
  </si>
  <si>
    <t>Route B: Cincinnati // Athens</t>
  </si>
  <si>
    <t>Route A: Columbus // Athens // Marietta</t>
  </si>
  <si>
    <t>Columbus // Wooster Rural</t>
  </si>
  <si>
    <t>Cincinnati // Athens</t>
  </si>
  <si>
    <t>Columbus // Athens // Marietta</t>
  </si>
  <si>
    <t>512.04  Passenger Revenue Vehicles (Extra Sections)</t>
  </si>
  <si>
    <t xml:space="preserve">  </t>
  </si>
  <si>
    <t>512.04  Passenger Revenue Vehicles (Leases)</t>
  </si>
  <si>
    <t>Amount Over or (Under) Budget</t>
  </si>
  <si>
    <t>First Quarter (Jan - Mar)</t>
  </si>
  <si>
    <t>Second Quarter (April - June)</t>
  </si>
  <si>
    <t>Second Quarter Cumulative (January - June)</t>
  </si>
  <si>
    <t>Third Quarter (July - September)</t>
  </si>
  <si>
    <t>Third Quarter Cumulative (January - September)</t>
  </si>
  <si>
    <t>Fourth Quarter (October - December)</t>
  </si>
  <si>
    <t>Fourth Quarter Cumulative (January - December)</t>
  </si>
  <si>
    <t>Route C: Cleveland // Marietta</t>
  </si>
  <si>
    <t>Route C: Cleveland // Athens</t>
  </si>
  <si>
    <t>Route E: Columbus // Van Wert</t>
  </si>
  <si>
    <t>Route D: Columbus // Wooster</t>
  </si>
  <si>
    <t>Rroute D: Columbus // Wooster</t>
  </si>
  <si>
    <t>Invoice No.</t>
  </si>
  <si>
    <t>Invoice No.:</t>
  </si>
  <si>
    <t>Invoice No:</t>
  </si>
  <si>
    <t xml:space="preserve">Curretn YTD </t>
  </si>
  <si>
    <t>Year Budget</t>
  </si>
  <si>
    <t>Remaining</t>
  </si>
  <si>
    <t>% Spent YTD</t>
  </si>
  <si>
    <t>XXXX</t>
  </si>
  <si>
    <t>BSB-1-2019</t>
  </si>
  <si>
    <t>BSB-2-2019</t>
  </si>
  <si>
    <t>BSB-3-2019</t>
  </si>
  <si>
    <t>BSB-4-2019</t>
  </si>
  <si>
    <t>BSB-5-2019</t>
  </si>
  <si>
    <t>BSB-6-2019</t>
  </si>
  <si>
    <t>BSB-7-2019</t>
  </si>
  <si>
    <t>BSB-8-2019</t>
  </si>
  <si>
    <t>BSB-9-2019</t>
  </si>
  <si>
    <t>BSB-10-2019</t>
  </si>
  <si>
    <t>BSB-11-2019</t>
  </si>
  <si>
    <t>BSB-12-2019</t>
  </si>
  <si>
    <t>Service Provider Name</t>
  </si>
  <si>
    <t>2020 Annual Budget</t>
  </si>
  <si>
    <t>2020 January</t>
  </si>
  <si>
    <t>Service Provider</t>
  </si>
  <si>
    <t>2020 February</t>
  </si>
  <si>
    <t>2020 March</t>
  </si>
  <si>
    <t>2020 April</t>
  </si>
  <si>
    <t>2020 May</t>
  </si>
  <si>
    <t>2020 June</t>
  </si>
  <si>
    <t>2020 July</t>
  </si>
  <si>
    <t>2020 August</t>
  </si>
  <si>
    <t>2020 September</t>
  </si>
  <si>
    <t>2020 October</t>
  </si>
  <si>
    <t>2020 November</t>
  </si>
  <si>
    <t>2020 December</t>
  </si>
  <si>
    <t>Year to Date: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</si>
</sst>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quot;$&quot;#,##0_);\(&quot;$&quot;#,##0\)"/>
    <numFmt numFmtId="7" formatCode="&quot;$&quot;#,##0.00_);\(&quot;$&quot;#,##0.00\)"/>
    <numFmt numFmtId="43" formatCode="_(* #,##0.00_);_(* \(#,##0.00\);_(* &quot;-&quot;??_);_(@_)"/>
    <numFmt numFmtId="164" formatCode="&quot;$&quot;#,##0.00"/>
  </numFmts>
  <fonts count="14" x14ac:knownFonts="1">
    <font>
      <sz val="11"/>
      <color theme="1"/>
      <name val="Calibri"/>
      <family val="2"/>
      <scheme val="minor"/>
    </font>
    <font>
      <sz val="11"/>
      <color theme="1"/>
      <name val="Calibri"/>
      <family val="2"/>
      <scheme val="minor"/>
    </font>
    <font>
      <sz val="10"/>
      <name val="Arial"/>
      <family val="2"/>
    </font>
    <font>
      <sz val="10"/>
      <name val="MS Sans Serif"/>
      <family val="2"/>
    </font>
    <font>
      <sz val="12"/>
      <name val="Arial"/>
      <family val="2"/>
    </font>
    <font>
      <b/>
      <u/>
      <sz val="12"/>
      <name val="Arial"/>
      <family val="2"/>
    </font>
    <font>
      <b/>
      <sz val="12"/>
      <name val="Arial"/>
      <family val="2"/>
    </font>
    <font>
      <u/>
      <sz val="12"/>
      <name val="Arial"/>
      <family val="2"/>
    </font>
    <font>
      <sz val="12"/>
      <color theme="1"/>
      <name val="Arial"/>
      <family val="2"/>
    </font>
    <font>
      <sz val="9"/>
      <color theme="1"/>
      <name val="Arial"/>
      <family val="2"/>
    </font>
    <font>
      <sz val="9"/>
      <name val="Arial"/>
      <family val="2"/>
    </font>
    <font>
      <b/>
      <sz val="9"/>
      <color theme="1"/>
      <name val="Arial"/>
      <family val="2"/>
    </font>
    <font>
      <b/>
      <sz val="9"/>
      <name val="Arial"/>
      <family val="2"/>
    </font>
    <font>
      <b/>
      <sz val="12"/>
      <color theme="1"/>
      <name val="Arial"/>
      <family val="2"/>
    </font>
  </fonts>
  <fills count="4">
    <fill>
      <patternFill patternType="none"/>
    </fill>
    <fill>
      <patternFill patternType="gray125"/>
    </fill>
    <fill>
      <patternFill patternType="solid">
        <fgColor theme="9" tint="0.79998168889431442"/>
        <bgColor indexed="64"/>
      </patternFill>
    </fill>
    <fill>
      <patternFill patternType="solid">
        <fgColor theme="0" tint="-0.3499862666707357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s>
  <cellStyleXfs count="3">
    <xf numFmtId="0" fontId="0" fillId="0" borderId="0"/>
    <xf numFmtId="43" fontId="1" fillId="0" borderId="0" applyFont="0" applyFill="0" applyBorder="0" applyAlignment="0" applyProtection="0"/>
    <xf numFmtId="3" fontId="2" fillId="0" borderId="0"/>
  </cellStyleXfs>
  <cellXfs count="189">
    <xf numFmtId="0" fontId="0" fillId="0" borderId="0" xfId="0"/>
    <xf numFmtId="0" fontId="0" fillId="0" borderId="0" xfId="0" applyFill="1" applyAlignment="1">
      <alignment vertical="center"/>
    </xf>
    <xf numFmtId="0" fontId="4" fillId="0" borderId="0" xfId="0" applyFont="1" applyFill="1" applyAlignment="1">
      <alignment vertical="center" wrapText="1"/>
    </xf>
    <xf numFmtId="0" fontId="4" fillId="0" borderId="0" xfId="0" applyFont="1" applyFill="1" applyBorder="1" applyAlignment="1">
      <alignment vertical="center" wrapText="1"/>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2" applyNumberFormat="1" applyFont="1" applyFill="1" applyAlignment="1">
      <alignment vertical="center" wrapText="1"/>
    </xf>
    <xf numFmtId="0" fontId="4" fillId="0" borderId="0" xfId="2" applyNumberFormat="1" applyFont="1" applyFill="1" applyAlignment="1">
      <alignment vertical="center"/>
    </xf>
    <xf numFmtId="0" fontId="4" fillId="0" borderId="0" xfId="2" applyNumberFormat="1" applyFont="1" applyFill="1" applyAlignment="1">
      <alignment horizontal="left" vertical="center" wrapText="1"/>
    </xf>
    <xf numFmtId="0" fontId="6" fillId="0" borderId="1" xfId="2" applyNumberFormat="1" applyFont="1" applyFill="1" applyBorder="1" applyAlignment="1">
      <alignment horizontal="left" vertical="center" wrapText="1" indent="1"/>
    </xf>
    <xf numFmtId="0" fontId="6" fillId="0" borderId="4" xfId="2" applyNumberFormat="1" applyFont="1" applyFill="1" applyBorder="1" applyAlignment="1">
      <alignment horizontal="left" vertical="center" wrapText="1" indent="1"/>
    </xf>
    <xf numFmtId="0" fontId="6" fillId="0" borderId="5" xfId="2" applyNumberFormat="1" applyFont="1" applyFill="1" applyBorder="1" applyAlignment="1">
      <alignment horizontal="left" vertical="center" wrapText="1" indent="1"/>
    </xf>
    <xf numFmtId="0" fontId="5" fillId="0" borderId="0" xfId="2" applyNumberFormat="1" applyFont="1" applyFill="1" applyAlignment="1">
      <alignment vertical="center" wrapText="1"/>
    </xf>
    <xf numFmtId="0" fontId="4" fillId="0" borderId="0" xfId="2" applyNumberFormat="1" applyFont="1" applyFill="1" applyBorder="1" applyAlignment="1">
      <alignment vertical="center" wrapText="1"/>
    </xf>
    <xf numFmtId="0" fontId="4" fillId="0" borderId="0" xfId="2" applyNumberFormat="1" applyFont="1" applyFill="1" applyBorder="1" applyAlignment="1">
      <alignment horizontal="left" vertical="center" wrapText="1"/>
    </xf>
    <xf numFmtId="0" fontId="7" fillId="0" borderId="0" xfId="2" applyNumberFormat="1" applyFont="1" applyFill="1" applyBorder="1" applyAlignment="1">
      <alignment vertical="center" wrapText="1"/>
    </xf>
    <xf numFmtId="0" fontId="8" fillId="0" borderId="0" xfId="0" applyFont="1" applyFill="1" applyBorder="1" applyAlignment="1">
      <alignment vertical="center"/>
    </xf>
    <xf numFmtId="0" fontId="8" fillId="0" borderId="0" xfId="0" applyFont="1" applyFill="1" applyAlignment="1">
      <alignment vertical="center"/>
    </xf>
    <xf numFmtId="0" fontId="6" fillId="0" borderId="0" xfId="2" applyNumberFormat="1" applyFont="1" applyFill="1" applyAlignment="1">
      <alignment horizontal="center" vertical="center" wrapText="1"/>
    </xf>
    <xf numFmtId="2" fontId="6" fillId="0" borderId="0" xfId="2" applyNumberFormat="1" applyFont="1" applyFill="1" applyAlignment="1">
      <alignment horizontal="center" vertical="center"/>
    </xf>
    <xf numFmtId="1" fontId="6" fillId="0" borderId="2" xfId="2" applyNumberFormat="1" applyFont="1" applyFill="1" applyBorder="1" applyAlignment="1">
      <alignment horizontal="center" vertical="center"/>
    </xf>
    <xf numFmtId="0" fontId="6" fillId="0" borderId="2" xfId="2" applyNumberFormat="1" applyFont="1" applyFill="1" applyBorder="1" applyAlignment="1">
      <alignment horizontal="center" vertical="center"/>
    </xf>
    <xf numFmtId="7" fontId="4" fillId="3" borderId="0" xfId="1" applyNumberFormat="1" applyFont="1" applyFill="1" applyAlignment="1">
      <alignment horizontal="right" vertical="center"/>
    </xf>
    <xf numFmtId="7" fontId="4" fillId="2" borderId="1" xfId="1" applyNumberFormat="1" applyFont="1" applyFill="1" applyBorder="1" applyAlignment="1" applyProtection="1">
      <alignment horizontal="center" vertical="center"/>
      <protection locked="0"/>
    </xf>
    <xf numFmtId="7" fontId="4" fillId="0" borderId="1" xfId="1" applyNumberFormat="1" applyFont="1" applyFill="1" applyBorder="1" applyAlignment="1">
      <alignment horizontal="center" vertical="center"/>
    </xf>
    <xf numFmtId="0" fontId="6" fillId="0" borderId="0" xfId="0" applyFont="1" applyFill="1" applyBorder="1" applyAlignment="1">
      <alignment vertical="center"/>
    </xf>
    <xf numFmtId="7" fontId="4" fillId="0" borderId="6" xfId="1" applyNumberFormat="1" applyFont="1" applyFill="1" applyBorder="1" applyAlignment="1">
      <alignment horizontal="center" vertical="center"/>
    </xf>
    <xf numFmtId="7" fontId="4" fillId="3" borderId="1" xfId="1" applyNumberFormat="1" applyFont="1" applyFill="1" applyBorder="1" applyAlignment="1" applyProtection="1">
      <alignment horizontal="center" vertical="center"/>
      <protection locked="0"/>
    </xf>
    <xf numFmtId="7" fontId="4" fillId="3" borderId="3" xfId="1" applyNumberFormat="1" applyFont="1" applyFill="1" applyBorder="1" applyAlignment="1">
      <alignment horizontal="center" vertical="center"/>
    </xf>
    <xf numFmtId="7" fontId="4" fillId="0" borderId="1" xfId="1" applyNumberFormat="1" applyFont="1" applyFill="1" applyBorder="1" applyAlignment="1" applyProtection="1">
      <alignment horizontal="center" vertical="center"/>
      <protection locked="0"/>
    </xf>
    <xf numFmtId="7" fontId="4" fillId="2" borderId="5" xfId="1" applyNumberFormat="1" applyFont="1" applyFill="1" applyBorder="1" applyAlignment="1" applyProtection="1">
      <alignment horizontal="center" vertical="center"/>
      <protection locked="0"/>
    </xf>
    <xf numFmtId="7" fontId="4" fillId="0" borderId="5" xfId="1" applyNumberFormat="1" applyFont="1" applyFill="1" applyBorder="1" applyAlignment="1">
      <alignment horizontal="center" vertical="center"/>
    </xf>
    <xf numFmtId="0" fontId="8" fillId="3" borderId="0" xfId="0" applyFont="1" applyFill="1" applyAlignment="1">
      <alignment vertical="center"/>
    </xf>
    <xf numFmtId="7" fontId="8" fillId="0" borderId="0" xfId="0" applyNumberFormat="1" applyFont="1" applyFill="1" applyBorder="1" applyAlignment="1">
      <alignment vertical="center"/>
    </xf>
    <xf numFmtId="5" fontId="4" fillId="0" borderId="0" xfId="1" applyNumberFormat="1" applyFont="1" applyFill="1" applyBorder="1" applyAlignment="1" applyProtection="1">
      <alignment horizontal="right" vertical="center"/>
      <protection locked="0"/>
    </xf>
    <xf numFmtId="5" fontId="4" fillId="0" borderId="0" xfId="1" applyNumberFormat="1" applyFont="1" applyFill="1" applyBorder="1" applyAlignment="1">
      <alignment horizontal="right" vertical="center"/>
    </xf>
    <xf numFmtId="7" fontId="6" fillId="0" borderId="0" xfId="1" applyNumberFormat="1" applyFont="1" applyFill="1" applyAlignment="1">
      <alignment horizontal="center" vertical="center"/>
    </xf>
    <xf numFmtId="7" fontId="6" fillId="0" borderId="3" xfId="1" applyNumberFormat="1" applyFont="1" applyFill="1" applyBorder="1" applyAlignment="1">
      <alignment horizontal="center" vertical="center"/>
    </xf>
    <xf numFmtId="7" fontId="6" fillId="0" borderId="1" xfId="1" applyNumberFormat="1" applyFont="1" applyFill="1" applyBorder="1" applyAlignment="1">
      <alignment horizontal="center" vertical="center"/>
    </xf>
    <xf numFmtId="0" fontId="4" fillId="0" borderId="0" xfId="2" applyNumberFormat="1" applyFont="1" applyFill="1" applyAlignment="1">
      <alignment horizontal="right" vertical="center"/>
    </xf>
    <xf numFmtId="2" fontId="4" fillId="0" borderId="0" xfId="2" applyNumberFormat="1" applyFont="1" applyFill="1" applyAlignment="1">
      <alignment vertical="center"/>
    </xf>
    <xf numFmtId="0" fontId="6" fillId="0" borderId="0" xfId="2" applyNumberFormat="1" applyFont="1" applyFill="1" applyBorder="1" applyAlignment="1">
      <alignment horizontal="right" vertical="center"/>
    </xf>
    <xf numFmtId="0" fontId="6" fillId="0" borderId="0" xfId="2" applyNumberFormat="1" applyFont="1" applyFill="1" applyBorder="1" applyAlignment="1" applyProtection="1">
      <alignment horizontal="left" vertical="center"/>
      <protection locked="0"/>
    </xf>
    <xf numFmtId="0" fontId="6" fillId="0" borderId="0" xfId="2" applyNumberFormat="1" applyFont="1" applyFill="1" applyBorder="1" applyAlignment="1" applyProtection="1">
      <alignment horizontal="left" vertical="center"/>
    </xf>
    <xf numFmtId="14" fontId="4" fillId="0" borderId="0" xfId="2" applyNumberFormat="1" applyFont="1" applyFill="1" applyBorder="1" applyAlignment="1">
      <alignment vertical="center"/>
    </xf>
    <xf numFmtId="0" fontId="4" fillId="0" borderId="0" xfId="2" applyNumberFormat="1" applyFont="1" applyFill="1" applyBorder="1" applyAlignment="1">
      <alignment vertical="center"/>
    </xf>
    <xf numFmtId="0" fontId="4" fillId="0" borderId="0" xfId="2" applyNumberFormat="1" applyFont="1" applyFill="1" applyBorder="1" applyAlignment="1">
      <alignment horizontal="left" vertical="center"/>
    </xf>
    <xf numFmtId="14" fontId="4" fillId="0" borderId="0" xfId="2" applyNumberFormat="1" applyFont="1" applyFill="1" applyBorder="1" applyAlignment="1" applyProtection="1">
      <alignment horizontal="right" vertical="center"/>
      <protection locked="0"/>
    </xf>
    <xf numFmtId="7" fontId="6" fillId="0" borderId="0" xfId="1" applyNumberFormat="1" applyFont="1" applyFill="1" applyBorder="1" applyAlignment="1" applyProtection="1">
      <alignment horizontal="right" vertical="center"/>
      <protection locked="0"/>
    </xf>
    <xf numFmtId="0" fontId="4" fillId="0" borderId="0" xfId="2" applyNumberFormat="1" applyFont="1" applyFill="1" applyBorder="1" applyAlignment="1" applyProtection="1">
      <alignment vertical="center"/>
      <protection locked="0"/>
    </xf>
    <xf numFmtId="49" fontId="6" fillId="0" borderId="0" xfId="2" applyNumberFormat="1" applyFont="1" applyFill="1" applyBorder="1" applyAlignment="1">
      <alignment horizontal="right" vertical="center"/>
    </xf>
    <xf numFmtId="7" fontId="4" fillId="0" borderId="0" xfId="1" applyNumberFormat="1" applyFont="1" applyFill="1" applyBorder="1" applyAlignment="1">
      <alignment horizontal="right" vertical="center"/>
    </xf>
    <xf numFmtId="7" fontId="4" fillId="0" borderId="0" xfId="1" applyNumberFormat="1" applyFont="1" applyFill="1" applyBorder="1" applyAlignment="1" applyProtection="1">
      <alignment horizontal="right" vertical="center"/>
      <protection locked="0"/>
    </xf>
    <xf numFmtId="2" fontId="6" fillId="0" borderId="0" xfId="2" applyNumberFormat="1" applyFont="1" applyFill="1" applyBorder="1" applyAlignment="1">
      <alignment horizontal="right" vertical="center"/>
    </xf>
    <xf numFmtId="7" fontId="4" fillId="0" borderId="0" xfId="1" applyNumberFormat="1" applyFont="1" applyFill="1" applyBorder="1" applyAlignment="1">
      <alignment horizontal="center" vertical="center"/>
    </xf>
    <xf numFmtId="0" fontId="4" fillId="0" borderId="0" xfId="2" applyNumberFormat="1" applyFont="1" applyFill="1" applyBorder="1" applyAlignment="1" applyProtection="1">
      <alignment horizontal="right" vertical="center"/>
      <protection locked="0"/>
    </xf>
    <xf numFmtId="0" fontId="4" fillId="0" borderId="0" xfId="2" applyNumberFormat="1" applyFont="1" applyFill="1" applyBorder="1" applyAlignment="1">
      <alignment horizontal="right" vertical="center"/>
    </xf>
    <xf numFmtId="7" fontId="4" fillId="0" borderId="0" xfId="2" applyNumberFormat="1" applyFont="1" applyFill="1" applyBorder="1" applyAlignment="1">
      <alignment horizontal="center" vertical="center"/>
    </xf>
    <xf numFmtId="4" fontId="4" fillId="0" borderId="0" xfId="2" applyNumberFormat="1" applyFont="1" applyFill="1" applyBorder="1" applyAlignment="1">
      <alignment vertical="center"/>
    </xf>
    <xf numFmtId="7" fontId="4" fillId="0" borderId="0" xfId="1" applyNumberFormat="1" applyFont="1" applyFill="1" applyBorder="1" applyAlignment="1">
      <alignment vertical="center"/>
    </xf>
    <xf numFmtId="7" fontId="4" fillId="0" borderId="0" xfId="0" applyNumberFormat="1" applyFont="1" applyFill="1" applyBorder="1" applyAlignment="1">
      <alignment vertical="center"/>
    </xf>
    <xf numFmtId="0" fontId="6" fillId="0" borderId="0" xfId="2" applyNumberFormat="1" applyFont="1" applyFill="1" applyBorder="1" applyAlignment="1">
      <alignment vertical="center" wrapText="1"/>
    </xf>
    <xf numFmtId="0" fontId="5" fillId="0" borderId="0" xfId="2" applyNumberFormat="1" applyFont="1" applyFill="1" applyBorder="1" applyAlignment="1">
      <alignment vertical="center" wrapText="1"/>
    </xf>
    <xf numFmtId="0" fontId="6" fillId="3" borderId="0" xfId="2" applyNumberFormat="1" applyFont="1" applyFill="1" applyAlignment="1">
      <alignment vertical="center" wrapText="1"/>
    </xf>
    <xf numFmtId="0" fontId="6" fillId="0" borderId="0" xfId="2" applyNumberFormat="1" applyFont="1" applyFill="1" applyBorder="1" applyAlignment="1">
      <alignment horizontal="center"/>
    </xf>
    <xf numFmtId="7" fontId="6" fillId="0" borderId="1" xfId="2" applyNumberFormat="1" applyFont="1" applyFill="1" applyBorder="1" applyAlignment="1" applyProtection="1">
      <alignment horizontal="center"/>
    </xf>
    <xf numFmtId="0" fontId="4" fillId="0" borderId="0" xfId="2" applyNumberFormat="1" applyFont="1" applyFill="1" applyBorder="1" applyAlignment="1">
      <alignment horizontal="center"/>
    </xf>
    <xf numFmtId="7" fontId="6" fillId="0" borderId="1" xfId="2" applyNumberFormat="1" applyFont="1" applyFill="1" applyBorder="1" applyAlignment="1">
      <alignment horizontal="center"/>
    </xf>
    <xf numFmtId="7" fontId="4" fillId="0" borderId="1" xfId="1" applyNumberFormat="1" applyFont="1" applyFill="1" applyBorder="1" applyAlignment="1" applyProtection="1">
      <alignment horizontal="center" vertical="center"/>
    </xf>
    <xf numFmtId="7" fontId="4" fillId="0" borderId="5" xfId="1" applyNumberFormat="1" applyFont="1" applyFill="1" applyBorder="1" applyAlignment="1" applyProtection="1">
      <alignment horizontal="center" vertical="center"/>
    </xf>
    <xf numFmtId="0" fontId="6" fillId="0" borderId="0" xfId="2" applyNumberFormat="1" applyFont="1" applyFill="1" applyAlignment="1" applyProtection="1">
      <alignment horizontal="center" vertical="center" wrapText="1"/>
    </xf>
    <xf numFmtId="2" fontId="6" fillId="0" borderId="0" xfId="2" applyNumberFormat="1" applyFont="1" applyFill="1" applyAlignment="1" applyProtection="1">
      <alignment horizontal="center" vertical="center"/>
    </xf>
    <xf numFmtId="1" fontId="6" fillId="0" borderId="2" xfId="2" applyNumberFormat="1" applyFont="1" applyFill="1" applyBorder="1" applyAlignment="1" applyProtection="1">
      <alignment horizontal="center" vertical="center"/>
    </xf>
    <xf numFmtId="0" fontId="6" fillId="0" borderId="2" xfId="2" applyNumberFormat="1" applyFont="1" applyFill="1" applyBorder="1" applyAlignment="1" applyProtection="1">
      <alignment horizontal="center" vertical="center"/>
    </xf>
    <xf numFmtId="7" fontId="4" fillId="3" borderId="0" xfId="1" applyNumberFormat="1" applyFont="1" applyFill="1" applyAlignment="1" applyProtection="1">
      <alignment horizontal="right" vertical="center"/>
    </xf>
    <xf numFmtId="7" fontId="4" fillId="0" borderId="6" xfId="1" applyNumberFormat="1" applyFont="1" applyFill="1" applyBorder="1" applyAlignment="1" applyProtection="1">
      <alignment horizontal="center" vertical="center"/>
    </xf>
    <xf numFmtId="7" fontId="4" fillId="3" borderId="1" xfId="1" applyNumberFormat="1" applyFont="1" applyFill="1" applyBorder="1" applyAlignment="1" applyProtection="1">
      <alignment horizontal="center" vertical="center"/>
    </xf>
    <xf numFmtId="7" fontId="4" fillId="3" borderId="3" xfId="1" applyNumberFormat="1" applyFont="1" applyFill="1" applyBorder="1" applyAlignment="1" applyProtection="1">
      <alignment horizontal="center" vertical="center"/>
    </xf>
    <xf numFmtId="0" fontId="8" fillId="3" borderId="0" xfId="0" applyFont="1" applyFill="1" applyAlignment="1" applyProtection="1">
      <alignment vertical="center"/>
    </xf>
    <xf numFmtId="7" fontId="6" fillId="0" borderId="0" xfId="1" applyNumberFormat="1" applyFont="1" applyFill="1" applyAlignment="1" applyProtection="1">
      <alignment horizontal="center" vertical="center"/>
    </xf>
    <xf numFmtId="7" fontId="6" fillId="0" borderId="3" xfId="1" applyNumberFormat="1" applyFont="1" applyFill="1" applyBorder="1" applyAlignment="1" applyProtection="1">
      <alignment horizontal="center" vertical="center"/>
    </xf>
    <xf numFmtId="7" fontId="6" fillId="0" borderId="1" xfId="1" applyNumberFormat="1" applyFont="1" applyFill="1" applyBorder="1" applyAlignment="1" applyProtection="1">
      <alignment horizontal="center" vertical="center"/>
    </xf>
    <xf numFmtId="0" fontId="6" fillId="0" borderId="0" xfId="2" applyNumberFormat="1" applyFont="1" applyFill="1" applyBorder="1" applyAlignment="1" applyProtection="1">
      <alignment horizontal="center"/>
    </xf>
    <xf numFmtId="0" fontId="4" fillId="0" borderId="0" xfId="2" applyNumberFormat="1" applyFont="1" applyFill="1" applyBorder="1" applyAlignment="1" applyProtection="1">
      <alignment horizontal="center"/>
    </xf>
    <xf numFmtId="164" fontId="6" fillId="0" borderId="1" xfId="2" applyNumberFormat="1" applyFont="1" applyFill="1" applyBorder="1" applyAlignment="1" applyProtection="1">
      <alignment horizontal="center"/>
    </xf>
    <xf numFmtId="0" fontId="4" fillId="0" borderId="7" xfId="2" applyNumberFormat="1" applyFont="1" applyFill="1" applyBorder="1" applyAlignment="1">
      <alignment vertical="center" wrapText="1"/>
    </xf>
    <xf numFmtId="0" fontId="4" fillId="0" borderId="7" xfId="2" applyNumberFormat="1" applyFont="1" applyFill="1" applyBorder="1" applyAlignment="1">
      <alignment vertical="center"/>
    </xf>
    <xf numFmtId="0" fontId="4" fillId="0" borderId="7" xfId="2" applyNumberFormat="1" applyFont="1" applyFill="1" applyBorder="1" applyAlignment="1">
      <alignment horizontal="left" vertical="center" wrapText="1"/>
    </xf>
    <xf numFmtId="7" fontId="4" fillId="0" borderId="7" xfId="1" applyNumberFormat="1" applyFont="1" applyFill="1" applyBorder="1" applyAlignment="1">
      <alignment horizontal="right" vertical="center"/>
    </xf>
    <xf numFmtId="0" fontId="6" fillId="0" borderId="0" xfId="2" applyNumberFormat="1" applyFont="1" applyFill="1" applyBorder="1" applyAlignment="1">
      <alignment horizontal="left" vertical="center"/>
    </xf>
    <xf numFmtId="7" fontId="4" fillId="0" borderId="7" xfId="1" applyNumberFormat="1" applyFont="1" applyFill="1" applyBorder="1" applyAlignment="1">
      <alignment horizontal="left" vertical="center"/>
    </xf>
    <xf numFmtId="7" fontId="6" fillId="0" borderId="0" xfId="1" applyNumberFormat="1" applyFont="1" applyFill="1" applyBorder="1" applyAlignment="1" applyProtection="1">
      <alignment horizontal="left" vertical="center"/>
      <protection locked="0"/>
    </xf>
    <xf numFmtId="0" fontId="6" fillId="0" borderId="0" xfId="0" applyFont="1" applyFill="1" applyAlignment="1">
      <alignment vertical="center"/>
    </xf>
    <xf numFmtId="17" fontId="6" fillId="0" borderId="0" xfId="0" applyNumberFormat="1" applyFont="1" applyFill="1" applyAlignment="1">
      <alignment vertical="center"/>
    </xf>
    <xf numFmtId="0" fontId="6" fillId="0" borderId="0" xfId="0" applyFont="1" applyFill="1" applyAlignment="1">
      <alignment horizontal="left" vertical="center"/>
    </xf>
    <xf numFmtId="17" fontId="6" fillId="0" borderId="0" xfId="0" applyNumberFormat="1" applyFont="1" applyFill="1" applyAlignment="1">
      <alignment horizontal="left" vertical="center"/>
    </xf>
    <xf numFmtId="7" fontId="6" fillId="0" borderId="7" xfId="0" applyNumberFormat="1" applyFont="1" applyFill="1" applyBorder="1" applyAlignment="1">
      <alignment horizontal="center" vertical="center"/>
    </xf>
    <xf numFmtId="0" fontId="4" fillId="0" borderId="0" xfId="0" applyFont="1" applyFill="1" applyAlignment="1" applyProtection="1">
      <alignment vertical="center"/>
    </xf>
    <xf numFmtId="0" fontId="4" fillId="0" borderId="0" xfId="0" applyFont="1" applyFill="1" applyAlignment="1" applyProtection="1">
      <alignment vertical="center"/>
      <protection locked="0"/>
    </xf>
    <xf numFmtId="0" fontId="8" fillId="0" borderId="0" xfId="0"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4" fillId="0" borderId="0" xfId="2" applyNumberFormat="1" applyFont="1" applyFill="1" applyAlignment="1" applyProtection="1">
      <alignment vertical="center" wrapText="1"/>
      <protection locked="0"/>
    </xf>
    <xf numFmtId="0" fontId="6" fillId="0" borderId="0" xfId="2" applyNumberFormat="1" applyFont="1" applyFill="1" applyAlignment="1" applyProtection="1">
      <alignment horizontal="center" vertical="center" wrapText="1"/>
      <protection locked="0"/>
    </xf>
    <xf numFmtId="2" fontId="6" fillId="0" borderId="0" xfId="2" applyNumberFormat="1" applyFont="1" applyFill="1" applyAlignment="1" applyProtection="1">
      <alignment horizontal="center" vertical="center"/>
      <protection locked="0"/>
    </xf>
    <xf numFmtId="0" fontId="4" fillId="0" borderId="0" xfId="2" applyNumberFormat="1" applyFont="1" applyFill="1" applyAlignment="1" applyProtection="1">
      <alignment horizontal="left" vertical="center" wrapText="1"/>
      <protection locked="0"/>
    </xf>
    <xf numFmtId="1" fontId="6" fillId="0" borderId="2" xfId="2" applyNumberFormat="1" applyFont="1" applyFill="1" applyBorder="1" applyAlignment="1" applyProtection="1">
      <alignment horizontal="center" vertical="center"/>
      <protection locked="0"/>
    </xf>
    <xf numFmtId="0" fontId="6" fillId="0" borderId="2" xfId="2" applyNumberFormat="1" applyFont="1" applyFill="1" applyBorder="1" applyAlignment="1" applyProtection="1">
      <alignment horizontal="center" vertical="center"/>
      <protection locked="0"/>
    </xf>
    <xf numFmtId="0" fontId="6" fillId="3" borderId="0" xfId="2" applyNumberFormat="1" applyFont="1" applyFill="1" applyAlignment="1" applyProtection="1">
      <alignment vertical="center" wrapText="1"/>
      <protection locked="0"/>
    </xf>
    <xf numFmtId="7" fontId="4" fillId="3" borderId="0" xfId="1" applyNumberFormat="1" applyFont="1" applyFill="1" applyAlignment="1" applyProtection="1">
      <alignment horizontal="right" vertical="center"/>
      <protection locked="0"/>
    </xf>
    <xf numFmtId="0" fontId="6" fillId="0" borderId="1" xfId="2" applyNumberFormat="1" applyFont="1" applyFill="1" applyBorder="1" applyAlignment="1" applyProtection="1">
      <alignment horizontal="left" vertical="center" wrapText="1" indent="1"/>
      <protection locked="0"/>
    </xf>
    <xf numFmtId="0" fontId="6" fillId="0" borderId="0" xfId="0" applyFont="1" applyFill="1" applyBorder="1" applyAlignment="1" applyProtection="1">
      <alignment vertical="center"/>
      <protection locked="0"/>
    </xf>
    <xf numFmtId="0" fontId="6" fillId="0" borderId="4" xfId="2" applyNumberFormat="1" applyFont="1" applyFill="1" applyBorder="1" applyAlignment="1" applyProtection="1">
      <alignment horizontal="left" vertical="center" wrapText="1" indent="1"/>
      <protection locked="0"/>
    </xf>
    <xf numFmtId="0" fontId="6" fillId="0" borderId="5" xfId="2" applyNumberFormat="1" applyFont="1" applyFill="1" applyBorder="1" applyAlignment="1" applyProtection="1">
      <alignment horizontal="left" vertical="center" wrapText="1" indent="1"/>
      <protection locked="0"/>
    </xf>
    <xf numFmtId="7" fontId="4" fillId="0" borderId="5" xfId="1"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locked="0"/>
    </xf>
    <xf numFmtId="7" fontId="8" fillId="0" borderId="0" xfId="0" applyNumberFormat="1" applyFont="1" applyFill="1" applyBorder="1" applyAlignment="1" applyProtection="1">
      <alignment vertical="center"/>
      <protection locked="0"/>
    </xf>
    <xf numFmtId="7" fontId="6" fillId="0" borderId="0" xfId="1" applyNumberFormat="1" applyFont="1" applyFill="1" applyAlignment="1" applyProtection="1">
      <alignment horizontal="center" vertical="center"/>
      <protection locked="0"/>
    </xf>
    <xf numFmtId="7" fontId="6" fillId="0" borderId="3" xfId="1" applyNumberFormat="1" applyFont="1" applyFill="1" applyBorder="1" applyAlignment="1" applyProtection="1">
      <alignment horizontal="center" vertical="center"/>
      <protection locked="0"/>
    </xf>
    <xf numFmtId="0" fontId="5" fillId="0" borderId="0" xfId="2" applyNumberFormat="1"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2" applyNumberFormat="1" applyFont="1" applyFill="1" applyAlignment="1" applyProtection="1">
      <alignment vertical="center"/>
      <protection locked="0"/>
    </xf>
    <xf numFmtId="0" fontId="4" fillId="0" borderId="0" xfId="2" applyNumberFormat="1" applyFont="1" applyFill="1" applyAlignment="1" applyProtection="1">
      <alignment horizontal="right" vertical="center"/>
      <protection locked="0"/>
    </xf>
    <xf numFmtId="2" fontId="4" fillId="0" borderId="0" xfId="2" applyNumberFormat="1" applyFont="1" applyFill="1" applyAlignment="1" applyProtection="1">
      <alignment vertical="center"/>
      <protection locked="0"/>
    </xf>
    <xf numFmtId="0" fontId="6" fillId="0" borderId="0" xfId="2" applyNumberFormat="1" applyFont="1" applyFill="1" applyBorder="1" applyAlignment="1" applyProtection="1">
      <alignment horizontal="center"/>
      <protection locked="0"/>
    </xf>
    <xf numFmtId="0" fontId="5" fillId="0" borderId="0" xfId="2" applyNumberFormat="1" applyFont="1" applyFill="1" applyBorder="1" applyAlignment="1" applyProtection="1">
      <alignment vertical="center" wrapText="1"/>
      <protection locked="0"/>
    </xf>
    <xf numFmtId="14" fontId="4" fillId="0" borderId="0" xfId="2" applyNumberFormat="1" applyFont="1" applyFill="1" applyBorder="1" applyAlignment="1" applyProtection="1">
      <alignment vertical="center"/>
      <protection locked="0"/>
    </xf>
    <xf numFmtId="0" fontId="4" fillId="0" borderId="0" xfId="2" applyNumberFormat="1" applyFont="1" applyFill="1" applyBorder="1" applyAlignment="1" applyProtection="1">
      <alignment horizontal="center"/>
      <protection locked="0"/>
    </xf>
    <xf numFmtId="0" fontId="4" fillId="0" borderId="0" xfId="2" applyNumberFormat="1" applyFont="1" applyFill="1" applyBorder="1" applyAlignment="1" applyProtection="1">
      <alignment horizontal="left" vertical="center"/>
      <protection locked="0"/>
    </xf>
    <xf numFmtId="0" fontId="4" fillId="0" borderId="0" xfId="2" applyNumberFormat="1" applyFont="1" applyFill="1" applyBorder="1" applyAlignment="1" applyProtection="1">
      <alignment vertical="center" wrapText="1"/>
      <protection locked="0"/>
    </xf>
    <xf numFmtId="0" fontId="6" fillId="0" borderId="0" xfId="2" applyNumberFormat="1" applyFont="1" applyFill="1" applyBorder="1" applyAlignment="1" applyProtection="1">
      <alignment horizontal="right" vertical="center"/>
      <protection locked="0"/>
    </xf>
    <xf numFmtId="49" fontId="6" fillId="0" borderId="0" xfId="2" applyNumberFormat="1" applyFont="1" applyFill="1" applyBorder="1" applyAlignment="1" applyProtection="1">
      <alignment horizontal="right" vertical="center"/>
      <protection locked="0"/>
    </xf>
    <xf numFmtId="0" fontId="4" fillId="0" borderId="0" xfId="0" applyFont="1" applyFill="1" applyBorder="1" applyAlignment="1" applyProtection="1">
      <alignment vertical="center"/>
      <protection locked="0"/>
    </xf>
    <xf numFmtId="0" fontId="4" fillId="0" borderId="0" xfId="2" applyNumberFormat="1" applyFont="1" applyFill="1" applyBorder="1" applyAlignment="1" applyProtection="1">
      <alignment horizontal="left" vertical="center" wrapText="1"/>
      <protection locked="0"/>
    </xf>
    <xf numFmtId="2" fontId="6" fillId="0" borderId="0" xfId="2" applyNumberFormat="1" applyFont="1" applyFill="1" applyBorder="1" applyAlignment="1" applyProtection="1">
      <alignment horizontal="right" vertical="center"/>
      <protection locked="0"/>
    </xf>
    <xf numFmtId="0" fontId="7" fillId="0" borderId="0" xfId="2" applyNumberFormat="1" applyFont="1" applyFill="1" applyBorder="1" applyAlignment="1" applyProtection="1">
      <alignment vertical="center" wrapText="1"/>
      <protection locked="0"/>
    </xf>
    <xf numFmtId="7" fontId="4" fillId="0" borderId="0" xfId="1" applyNumberFormat="1" applyFont="1" applyFill="1" applyBorder="1" applyAlignment="1" applyProtection="1">
      <alignment horizontal="center" vertical="center"/>
      <protection locked="0"/>
    </xf>
    <xf numFmtId="7" fontId="4" fillId="0" borderId="0" xfId="2" applyNumberFormat="1" applyFont="1" applyFill="1" applyBorder="1" applyAlignment="1" applyProtection="1">
      <alignment horizontal="center" vertical="center"/>
      <protection locked="0"/>
    </xf>
    <xf numFmtId="4" fontId="4" fillId="0" borderId="0" xfId="2" applyNumberFormat="1" applyFont="1" applyFill="1" applyBorder="1" applyAlignment="1" applyProtection="1">
      <alignment vertical="center"/>
      <protection locked="0"/>
    </xf>
    <xf numFmtId="7" fontId="4" fillId="0" borderId="0" xfId="1" applyNumberFormat="1" applyFont="1" applyFill="1" applyBorder="1" applyAlignment="1" applyProtection="1">
      <alignment vertical="center"/>
      <protection locked="0"/>
    </xf>
    <xf numFmtId="0" fontId="4" fillId="0" borderId="0" xfId="0" applyFont="1" applyFill="1" applyBorder="1" applyAlignment="1" applyProtection="1">
      <alignment vertical="center" wrapText="1"/>
      <protection locked="0"/>
    </xf>
    <xf numFmtId="7" fontId="4" fillId="0" borderId="0" xfId="0" applyNumberFormat="1" applyFont="1" applyFill="1" applyBorder="1" applyAlignment="1" applyProtection="1">
      <alignment vertical="center"/>
      <protection locked="0"/>
    </xf>
    <xf numFmtId="0" fontId="0" fillId="0" borderId="0" xfId="0" applyFill="1" applyAlignment="1">
      <alignment vertical="center"/>
    </xf>
    <xf numFmtId="0" fontId="9" fillId="0" borderId="0" xfId="0" applyFont="1" applyFill="1" applyBorder="1" applyAlignment="1" applyProtection="1">
      <alignment vertical="center"/>
      <protection locked="0"/>
    </xf>
    <xf numFmtId="164"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11" fillId="0" borderId="0"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164" fontId="6" fillId="2" borderId="1" xfId="2" applyNumberFormat="1" applyFont="1" applyFill="1" applyBorder="1" applyAlignment="1" applyProtection="1">
      <alignment horizontal="center"/>
      <protection locked="0"/>
    </xf>
    <xf numFmtId="0" fontId="6" fillId="0" borderId="8" xfId="2" applyNumberFormat="1" applyFont="1" applyFill="1" applyBorder="1" applyAlignment="1" applyProtection="1">
      <alignment horizontal="left" vertical="center" wrapText="1" indent="1"/>
      <protection locked="0"/>
    </xf>
    <xf numFmtId="7" fontId="4" fillId="2" borderId="8" xfId="1" applyNumberFormat="1" applyFont="1" applyFill="1" applyBorder="1" applyAlignment="1" applyProtection="1">
      <alignment horizontal="center" vertical="center"/>
      <protection locked="0"/>
    </xf>
    <xf numFmtId="7" fontId="4" fillId="0" borderId="8" xfId="1" applyNumberFormat="1" applyFont="1" applyFill="1" applyBorder="1" applyAlignment="1" applyProtection="1">
      <alignment horizontal="center" vertical="center"/>
      <protection locked="0"/>
    </xf>
    <xf numFmtId="7" fontId="4" fillId="0" borderId="8" xfId="1" applyNumberFormat="1" applyFont="1" applyFill="1" applyBorder="1" applyAlignment="1" applyProtection="1">
      <alignment horizontal="center" vertical="center"/>
    </xf>
    <xf numFmtId="0" fontId="6" fillId="3" borderId="1" xfId="2" applyNumberFormat="1" applyFont="1" applyFill="1" applyBorder="1" applyAlignment="1" applyProtection="1">
      <alignment vertical="center" wrapText="1"/>
      <protection locked="0"/>
    </xf>
    <xf numFmtId="0" fontId="8" fillId="3" borderId="1" xfId="0" applyFont="1" applyFill="1" applyBorder="1" applyAlignment="1" applyProtection="1">
      <alignment vertical="center"/>
      <protection locked="0"/>
    </xf>
    <xf numFmtId="7" fontId="4" fillId="2" borderId="1" xfId="1" applyNumberFormat="1" applyFont="1" applyFill="1" applyBorder="1" applyAlignment="1" applyProtection="1">
      <alignment horizontal="center" vertical="center"/>
    </xf>
    <xf numFmtId="0" fontId="6" fillId="0" borderId="8" xfId="2" applyNumberFormat="1" applyFont="1" applyFill="1" applyBorder="1" applyAlignment="1">
      <alignment horizontal="left" vertical="center" wrapText="1" indent="1"/>
    </xf>
    <xf numFmtId="7" fontId="4" fillId="0" borderId="8" xfId="1" applyNumberFormat="1" applyFont="1" applyFill="1" applyBorder="1" applyAlignment="1">
      <alignment horizontal="center" vertical="center"/>
    </xf>
    <xf numFmtId="0" fontId="6" fillId="3" borderId="1" xfId="2" applyNumberFormat="1" applyFont="1" applyFill="1" applyBorder="1" applyAlignment="1">
      <alignment vertical="center" wrapText="1"/>
    </xf>
    <xf numFmtId="0" fontId="8" fillId="3" borderId="1" xfId="0" applyFont="1" applyFill="1" applyBorder="1" applyAlignment="1">
      <alignment vertical="center"/>
    </xf>
    <xf numFmtId="164" fontId="6" fillId="2" borderId="1" xfId="2" applyNumberFormat="1" applyFont="1" applyFill="1" applyBorder="1" applyAlignment="1">
      <alignment horizontal="center"/>
    </xf>
    <xf numFmtId="17" fontId="6" fillId="0" borderId="0" xfId="0" applyNumberFormat="1" applyFont="1" applyFill="1" applyAlignment="1">
      <alignment horizontal="right" vertical="center"/>
    </xf>
    <xf numFmtId="7" fontId="4" fillId="0" borderId="0" xfId="2" applyNumberFormat="1" applyFont="1" applyFill="1" applyAlignment="1">
      <alignment horizontal="right" vertical="center"/>
    </xf>
    <xf numFmtId="0" fontId="8" fillId="3" borderId="1" xfId="0" applyFont="1" applyFill="1" applyBorder="1" applyAlignment="1" applyProtection="1">
      <alignment vertical="center"/>
    </xf>
    <xf numFmtId="0" fontId="6" fillId="0" borderId="0" xfId="0" applyFont="1" applyFill="1" applyAlignment="1">
      <alignment horizontal="right" vertical="center"/>
    </xf>
    <xf numFmtId="0" fontId="4" fillId="0" borderId="7" xfId="0" applyFont="1" applyFill="1" applyBorder="1" applyAlignment="1">
      <alignment horizontal="center" vertical="center"/>
    </xf>
    <xf numFmtId="7" fontId="4" fillId="0" borderId="7" xfId="0" applyNumberFormat="1" applyFont="1" applyFill="1" applyBorder="1" applyAlignment="1">
      <alignment horizontal="center" vertical="center"/>
    </xf>
    <xf numFmtId="0" fontId="6" fillId="0" borderId="0" xfId="0" applyFont="1" applyFill="1" applyAlignment="1">
      <alignment horizontal="center" vertical="center"/>
    </xf>
    <xf numFmtId="0" fontId="6" fillId="0" borderId="7" xfId="0" applyFont="1" applyFill="1" applyBorder="1" applyAlignment="1">
      <alignment vertical="center"/>
    </xf>
    <xf numFmtId="0" fontId="6" fillId="0" borderId="7" xfId="0" applyFont="1" applyFill="1" applyBorder="1" applyAlignment="1">
      <alignment horizontal="center" vertical="center"/>
    </xf>
    <xf numFmtId="0" fontId="13" fillId="0" borderId="0" xfId="0" applyFont="1" applyFill="1" applyBorder="1" applyAlignment="1">
      <alignment vertical="center"/>
    </xf>
    <xf numFmtId="0" fontId="13" fillId="0" borderId="0" xfId="0" applyFont="1" applyFill="1" applyBorder="1" applyAlignment="1">
      <alignment horizontal="center" vertical="center"/>
    </xf>
    <xf numFmtId="7" fontId="4" fillId="0" borderId="0" xfId="1" applyNumberFormat="1" applyFont="1" applyFill="1" applyBorder="1" applyAlignment="1" applyProtection="1">
      <alignment horizontal="center" vertical="center"/>
    </xf>
    <xf numFmtId="7" fontId="6" fillId="0" borderId="0" xfId="1" applyNumberFormat="1" applyFont="1" applyFill="1" applyBorder="1" applyAlignment="1" applyProtection="1">
      <alignment horizontal="center" vertical="center"/>
    </xf>
    <xf numFmtId="7" fontId="4" fillId="3" borderId="9" xfId="1" applyNumberFormat="1" applyFont="1" applyFill="1" applyBorder="1" applyAlignment="1" applyProtection="1">
      <alignment horizontal="center" vertical="center"/>
    </xf>
    <xf numFmtId="0" fontId="8" fillId="3" borderId="4" xfId="0" applyFont="1" applyFill="1" applyBorder="1" applyAlignment="1" applyProtection="1">
      <alignment vertical="center"/>
    </xf>
    <xf numFmtId="7" fontId="8" fillId="0" borderId="1" xfId="0" applyNumberFormat="1" applyFont="1" applyFill="1" applyBorder="1" applyAlignment="1">
      <alignment vertical="center"/>
    </xf>
    <xf numFmtId="7" fontId="4" fillId="0" borderId="1" xfId="0" applyNumberFormat="1" applyFont="1" applyFill="1" applyBorder="1" applyAlignment="1">
      <alignment vertical="center"/>
    </xf>
    <xf numFmtId="0" fontId="4" fillId="0" borderId="1" xfId="0" applyFont="1" applyFill="1" applyBorder="1" applyAlignment="1">
      <alignment vertical="center"/>
    </xf>
    <xf numFmtId="7" fontId="4" fillId="3" borderId="10" xfId="1" applyNumberFormat="1" applyFont="1" applyFill="1" applyBorder="1" applyAlignment="1" applyProtection="1">
      <alignment horizontal="right" vertical="center"/>
    </xf>
    <xf numFmtId="0" fontId="8" fillId="0" borderId="2" xfId="0" applyFont="1" applyFill="1" applyBorder="1" applyAlignment="1">
      <alignment vertical="center"/>
    </xf>
    <xf numFmtId="7" fontId="4" fillId="3" borderId="11" xfId="1" applyNumberFormat="1" applyFont="1" applyFill="1" applyBorder="1" applyAlignment="1" applyProtection="1">
      <alignment horizontal="right" vertical="center"/>
    </xf>
    <xf numFmtId="7" fontId="8" fillId="0" borderId="1" xfId="0" applyNumberFormat="1" applyFont="1" applyFill="1" applyBorder="1" applyAlignment="1">
      <alignment horizontal="right" vertical="center"/>
    </xf>
    <xf numFmtId="7"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0" fontId="6" fillId="0" borderId="0" xfId="0" applyFont="1" applyFill="1" applyAlignment="1" applyProtection="1">
      <alignment horizontal="center" vertical="center" wrapText="1"/>
      <protection locked="0"/>
    </xf>
    <xf numFmtId="17" fontId="6" fillId="0" borderId="0" xfId="0" applyNumberFormat="1" applyFont="1" applyFill="1" applyAlignment="1" applyProtection="1">
      <alignment horizontal="center" vertical="center" wrapText="1"/>
      <protection locked="0"/>
    </xf>
    <xf numFmtId="0" fontId="6" fillId="0" borderId="0" xfId="0" applyFont="1" applyFill="1" applyAlignment="1">
      <alignment horizontal="center" vertical="center" wrapText="1"/>
    </xf>
    <xf numFmtId="0" fontId="3" fillId="0" borderId="0" xfId="2" applyNumberFormat="1" applyFont="1" applyFill="1" applyAlignment="1">
      <alignment vertical="center" wrapText="1"/>
    </xf>
    <xf numFmtId="0" fontId="0" fillId="0" borderId="0" xfId="0" applyFill="1" applyAlignment="1">
      <alignment vertical="center"/>
    </xf>
  </cellXfs>
  <cellStyles count="3">
    <cellStyle name="Comma" xfId="1" builtinId="3"/>
    <cellStyle name="Comma0" xfId="2"/>
    <cellStyle name="Normal"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oBus/Budget%20&amp;%20Reports/ICB%202015%20Budget%20&amp;%20Reports/ICB%202015%20Monthy%20Operating%20Reports/Barons%20Bus%20Monthly%20Reports/11%20-%20November%202015%20BSB%20Reports/BSB%202015%20Montly%20Operation%20Invioce-Updated-NOV-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 Clv-Ath"/>
      <sheetName val="March Clv-Mar"/>
      <sheetName val="March 2015"/>
      <sheetName val="1st Quarter"/>
      <sheetName val="April Clv-Ath"/>
      <sheetName val="April Clv-Mar"/>
      <sheetName val="April 2015"/>
      <sheetName val="May Clv-Ath"/>
      <sheetName val="May Clv-Mar"/>
      <sheetName val="May VW-Col"/>
      <sheetName val="May 2015"/>
      <sheetName val="June Clv-Ath"/>
      <sheetName val="June Clv-Mar"/>
      <sheetName val="June VW-Col"/>
      <sheetName val="June 2015"/>
      <sheetName val="2nd Quarter"/>
      <sheetName val="July Clv-Ath"/>
      <sheetName val="July Clv-Mar"/>
      <sheetName val="July VW-Col "/>
      <sheetName val="July 2015"/>
      <sheetName val="Aug Clv-Ath"/>
      <sheetName val="Aug Clv-Mar"/>
      <sheetName val="Aug VW-Col"/>
      <sheetName val="Aug Woo-Col"/>
      <sheetName val="Aug 2015"/>
      <sheetName val="Sept Clv-Ath"/>
      <sheetName val="Sept Clv-Mar"/>
      <sheetName val="Sept VW-Col"/>
      <sheetName val="Sept Woo-Col"/>
      <sheetName val="Sept 2015"/>
      <sheetName val="3rd Quarter"/>
      <sheetName val="Oct Clv-Ath"/>
      <sheetName val="Oct Clv-Mar"/>
      <sheetName val="Oct VW-Col"/>
      <sheetName val="Oct Woo-Col"/>
      <sheetName val="Oct 2015"/>
      <sheetName val="Nov Clv-Ath"/>
      <sheetName val="Nov Clv-Mar"/>
      <sheetName val="Nov VW-Col"/>
      <sheetName val="Nov Woo-Col"/>
      <sheetName val="Nov 2015"/>
      <sheetName val="Dec Clv-Ath"/>
      <sheetName val="Dec Clv-Mar"/>
      <sheetName val="Dec VW-Col"/>
      <sheetName val="Dec Woo-Col"/>
      <sheetName val="Dec 2015"/>
      <sheetName val="4th Quarter "/>
      <sheetName val="2015 YEAR TO 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00">
          <cell r="C100">
            <v>0</v>
          </cell>
        </row>
      </sheetData>
      <sheetData sheetId="36" refreshError="1"/>
      <sheetData sheetId="37" refreshError="1"/>
      <sheetData sheetId="38" refreshError="1"/>
      <sheetData sheetId="39" refreshError="1"/>
      <sheetData sheetId="40" refreshError="1">
        <row r="100">
          <cell r="C100">
            <v>0</v>
          </cell>
        </row>
      </sheetData>
      <sheetData sheetId="41" refreshError="1"/>
      <sheetData sheetId="42" refreshError="1"/>
      <sheetData sheetId="43" refreshError="1"/>
      <sheetData sheetId="44" refreshError="1"/>
      <sheetData sheetId="45" refreshError="1">
        <row r="100">
          <cell r="C100">
            <v>0</v>
          </cell>
        </row>
      </sheetData>
      <sheetData sheetId="46" refreshError="1"/>
      <sheetData sheetId="4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6" width="7.42578125" style="98" bestFit="1" customWidth="1"/>
    <col min="7" max="7" width="10.85546875" style="98" bestFit="1" customWidth="1"/>
    <col min="8" max="8" width="13.140625" style="99" bestFit="1" customWidth="1"/>
    <col min="9" max="9" width="5.42578125" style="99" bestFit="1" customWidth="1"/>
    <col min="10" max="18" width="9.140625" style="99"/>
    <col min="19" max="16384" width="9.140625" style="100"/>
  </cols>
  <sheetData>
    <row r="1" spans="1:18" ht="15.75" x14ac:dyDescent="0.25">
      <c r="A1" s="184" t="s">
        <v>118</v>
      </c>
      <c r="B1" s="184"/>
      <c r="C1" s="184"/>
      <c r="D1" s="184"/>
      <c r="E1" s="184"/>
    </row>
    <row r="2" spans="1:18" ht="15.75" x14ac:dyDescent="0.25">
      <c r="A2" s="185" t="s">
        <v>119</v>
      </c>
      <c r="B2" s="184"/>
      <c r="C2" s="184"/>
      <c r="D2" s="184"/>
      <c r="E2" s="184"/>
    </row>
    <row r="3" spans="1:18" ht="15.75" x14ac:dyDescent="0.25">
      <c r="A3" s="184" t="s">
        <v>78</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75">
        <f>SUM(B9:D9)</f>
        <v>0</v>
      </c>
      <c r="F9" s="99"/>
      <c r="G9" s="110"/>
      <c r="H9" s="110"/>
      <c r="I9" s="110"/>
      <c r="J9" s="110"/>
      <c r="K9" s="110"/>
      <c r="Q9" s="100"/>
      <c r="R9" s="100"/>
    </row>
    <row r="10" spans="1:18" ht="20.100000000000001" customHeight="1" x14ac:dyDescent="0.25">
      <c r="A10" s="107" t="s">
        <v>11</v>
      </c>
      <c r="B10" s="27" t="s">
        <v>0</v>
      </c>
      <c r="C10" s="27" t="s">
        <v>0</v>
      </c>
      <c r="D10" s="27" t="s">
        <v>0</v>
      </c>
      <c r="E10" s="77"/>
      <c r="F10" s="99"/>
      <c r="G10" s="99"/>
      <c r="Q10" s="100"/>
      <c r="R10" s="100"/>
    </row>
    <row r="11" spans="1:18" ht="15.75" x14ac:dyDescent="0.25">
      <c r="A11" s="109" t="s">
        <v>12</v>
      </c>
      <c r="B11" s="23">
        <v>0</v>
      </c>
      <c r="C11" s="23">
        <v>0</v>
      </c>
      <c r="D11" s="23">
        <v>0</v>
      </c>
      <c r="E11" s="68">
        <f>SUM(B11:D11)</f>
        <v>0</v>
      </c>
      <c r="F11" s="99"/>
      <c r="G11" s="110"/>
      <c r="H11" s="110"/>
      <c r="I11" s="110"/>
      <c r="J11" s="110"/>
      <c r="K11" s="110"/>
      <c r="Q11" s="100"/>
      <c r="R11" s="100"/>
    </row>
    <row r="12" spans="1:18" ht="20.100000000000001" customHeight="1" x14ac:dyDescent="0.25">
      <c r="A12" s="107" t="s">
        <v>13</v>
      </c>
      <c r="B12" s="27" t="s">
        <v>0</v>
      </c>
      <c r="C12" s="27" t="s">
        <v>0</v>
      </c>
      <c r="D12" s="27" t="s">
        <v>0</v>
      </c>
      <c r="E12" s="77"/>
      <c r="F12" s="99"/>
      <c r="G12" s="99"/>
      <c r="Q12" s="100"/>
      <c r="R12" s="100"/>
    </row>
    <row r="13" spans="1:18" ht="15.75" x14ac:dyDescent="0.25">
      <c r="A13" s="109" t="s">
        <v>14</v>
      </c>
      <c r="B13" s="29" t="s">
        <v>15</v>
      </c>
      <c r="C13" s="29" t="s">
        <v>15</v>
      </c>
      <c r="D13" s="23">
        <v>0</v>
      </c>
      <c r="E13" s="75">
        <f t="shared" ref="E13:E19" si="0">SUM(B13:D13)</f>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77"/>
      <c r="F20" s="99"/>
      <c r="G20" s="99"/>
      <c r="Q20" s="100"/>
      <c r="R20" s="100"/>
    </row>
    <row r="21" spans="1:18" ht="15.75" x14ac:dyDescent="0.25">
      <c r="A21" s="109" t="s">
        <v>23</v>
      </c>
      <c r="B21" s="23">
        <v>0</v>
      </c>
      <c r="C21" s="23">
        <v>0</v>
      </c>
      <c r="D21" s="23">
        <v>0</v>
      </c>
      <c r="E21" s="68">
        <f>SUM(B21:D21)</f>
        <v>0</v>
      </c>
      <c r="F21" s="99"/>
      <c r="G21" s="110"/>
      <c r="H21" s="110"/>
      <c r="I21" s="110"/>
      <c r="J21" s="110"/>
      <c r="K21" s="110"/>
      <c r="Q21" s="100"/>
      <c r="R21" s="100"/>
    </row>
    <row r="22" spans="1:18" ht="15.75" x14ac:dyDescent="0.25">
      <c r="A22" s="109" t="s">
        <v>24</v>
      </c>
      <c r="B22" s="23">
        <v>0</v>
      </c>
      <c r="C22" s="23">
        <v>0</v>
      </c>
      <c r="D22" s="23">
        <v>0</v>
      </c>
      <c r="E22" s="68">
        <f>SUM(B22:D22)</f>
        <v>0</v>
      </c>
      <c r="F22" s="99"/>
      <c r="G22" s="110"/>
      <c r="H22" s="110"/>
      <c r="I22" s="110"/>
      <c r="J22" s="110"/>
      <c r="K22" s="110"/>
      <c r="Q22" s="100"/>
      <c r="R22" s="100"/>
    </row>
    <row r="23" spans="1:18" ht="15.75" x14ac:dyDescent="0.25">
      <c r="A23" s="109" t="s">
        <v>25</v>
      </c>
      <c r="B23" s="23">
        <v>0</v>
      </c>
      <c r="C23" s="23">
        <v>0</v>
      </c>
      <c r="D23" s="23">
        <v>0</v>
      </c>
      <c r="E23" s="68">
        <f>SUM(B23:D23)</f>
        <v>0</v>
      </c>
      <c r="F23" s="99"/>
      <c r="G23" s="110"/>
      <c r="H23" s="110"/>
      <c r="I23" s="110"/>
      <c r="J23" s="110"/>
      <c r="K23" s="110"/>
      <c r="Q23" s="100"/>
      <c r="R23" s="100"/>
    </row>
    <row r="24" spans="1:18" ht="20.100000000000001" customHeight="1" x14ac:dyDescent="0.25">
      <c r="A24" s="107" t="s">
        <v>26</v>
      </c>
      <c r="B24" s="27" t="s">
        <v>0</v>
      </c>
      <c r="C24" s="27" t="s">
        <v>0</v>
      </c>
      <c r="D24" s="27" t="s">
        <v>0</v>
      </c>
      <c r="E24" s="77"/>
      <c r="F24" s="99"/>
      <c r="G24" s="99"/>
      <c r="Q24" s="100"/>
      <c r="R24" s="100"/>
    </row>
    <row r="25" spans="1:18" ht="15.75" x14ac:dyDescent="0.25">
      <c r="A25" s="109" t="s">
        <v>27</v>
      </c>
      <c r="B25" s="29" t="s">
        <v>15</v>
      </c>
      <c r="C25" s="23">
        <v>0</v>
      </c>
      <c r="D25" s="23">
        <v>0</v>
      </c>
      <c r="E25" s="68">
        <f>SUM(B25:D25)</f>
        <v>0</v>
      </c>
      <c r="F25" s="99"/>
      <c r="G25" s="110"/>
      <c r="H25" s="110"/>
      <c r="I25" s="110"/>
      <c r="J25" s="110"/>
      <c r="K25" s="110"/>
      <c r="Q25" s="100"/>
      <c r="R25" s="100"/>
    </row>
    <row r="26" spans="1:18" ht="20.100000000000001" customHeight="1" x14ac:dyDescent="0.25">
      <c r="A26" s="107" t="s">
        <v>28</v>
      </c>
      <c r="B26" s="27" t="s">
        <v>0</v>
      </c>
      <c r="C26" s="27" t="s">
        <v>0</v>
      </c>
      <c r="D26" s="27" t="s">
        <v>0</v>
      </c>
      <c r="E26" s="77"/>
      <c r="F26" s="99"/>
      <c r="G26" s="99"/>
      <c r="Q26" s="100"/>
      <c r="R26" s="100"/>
    </row>
    <row r="27" spans="1:18" ht="15.75" x14ac:dyDescent="0.25">
      <c r="A27" s="109" t="s">
        <v>29</v>
      </c>
      <c r="B27" s="29" t="s">
        <v>15</v>
      </c>
      <c r="C27" s="23">
        <v>0</v>
      </c>
      <c r="D27" s="23">
        <v>0</v>
      </c>
      <c r="E27" s="68">
        <f t="shared" ref="E27:E32" si="1">SUM(B27:D27)</f>
        <v>0</v>
      </c>
      <c r="F27" s="99"/>
      <c r="G27" s="110"/>
      <c r="H27" s="110"/>
      <c r="I27" s="110"/>
      <c r="J27" s="110"/>
      <c r="K27" s="110"/>
      <c r="Q27" s="100"/>
      <c r="R27" s="100"/>
    </row>
    <row r="28" spans="1:18" ht="15.75" x14ac:dyDescent="0.25">
      <c r="A28" s="109" t="s">
        <v>30</v>
      </c>
      <c r="B28" s="29" t="s">
        <v>15</v>
      </c>
      <c r="C28" s="23">
        <v>0</v>
      </c>
      <c r="D28" s="23">
        <v>0</v>
      </c>
      <c r="E28" s="68">
        <f t="shared" si="1"/>
        <v>0</v>
      </c>
      <c r="F28" s="99"/>
      <c r="G28" s="110"/>
      <c r="H28" s="110"/>
      <c r="I28" s="110"/>
      <c r="J28" s="110"/>
      <c r="K28" s="110"/>
      <c r="Q28" s="100"/>
      <c r="R28" s="100"/>
    </row>
    <row r="29" spans="1:18" ht="15.75" x14ac:dyDescent="0.25">
      <c r="A29" s="109" t="s">
        <v>31</v>
      </c>
      <c r="B29" s="29" t="s">
        <v>15</v>
      </c>
      <c r="C29" s="29" t="s">
        <v>15</v>
      </c>
      <c r="D29" s="23">
        <v>0</v>
      </c>
      <c r="E29" s="68">
        <f t="shared" si="1"/>
        <v>0</v>
      </c>
      <c r="F29" s="99"/>
      <c r="G29" s="110"/>
      <c r="H29" s="110"/>
      <c r="I29" s="110"/>
      <c r="J29" s="110"/>
      <c r="K29" s="110"/>
      <c r="Q29" s="100"/>
      <c r="R29" s="100"/>
    </row>
    <row r="30" spans="1:18" ht="15.75" x14ac:dyDescent="0.25">
      <c r="A30" s="109" t="s">
        <v>32</v>
      </c>
      <c r="B30" s="29" t="s">
        <v>15</v>
      </c>
      <c r="C30" s="29" t="s">
        <v>15</v>
      </c>
      <c r="D30" s="23">
        <v>0</v>
      </c>
      <c r="E30" s="68">
        <f t="shared" si="1"/>
        <v>0</v>
      </c>
      <c r="F30" s="99"/>
      <c r="G30" s="110"/>
      <c r="H30" s="110"/>
      <c r="I30" s="110"/>
      <c r="J30" s="110"/>
      <c r="K30" s="110"/>
      <c r="Q30" s="100"/>
      <c r="R30" s="100"/>
    </row>
    <row r="31" spans="1:18" ht="15.75" x14ac:dyDescent="0.25">
      <c r="A31" s="109" t="s">
        <v>33</v>
      </c>
      <c r="B31" s="29" t="s">
        <v>15</v>
      </c>
      <c r="C31" s="29" t="s">
        <v>15</v>
      </c>
      <c r="D31" s="23">
        <v>0</v>
      </c>
      <c r="E31" s="68">
        <f t="shared" si="1"/>
        <v>0</v>
      </c>
      <c r="F31" s="99"/>
      <c r="G31" s="110"/>
      <c r="H31" s="110"/>
      <c r="I31" s="110"/>
      <c r="J31" s="110"/>
      <c r="K31" s="110"/>
      <c r="Q31" s="100"/>
      <c r="R31" s="100"/>
    </row>
    <row r="32" spans="1:18" ht="15.75" x14ac:dyDescent="0.25">
      <c r="A32" s="109" t="s">
        <v>34</v>
      </c>
      <c r="B32" s="29" t="s">
        <v>15</v>
      </c>
      <c r="C32" s="29" t="s">
        <v>15</v>
      </c>
      <c r="D32" s="23">
        <v>0</v>
      </c>
      <c r="E32" s="68">
        <f t="shared" si="1"/>
        <v>0</v>
      </c>
      <c r="F32" s="99"/>
      <c r="G32" s="110"/>
      <c r="H32" s="110"/>
      <c r="I32" s="110"/>
      <c r="J32" s="110"/>
      <c r="K32" s="110"/>
      <c r="Q32" s="100"/>
      <c r="R32" s="100"/>
    </row>
    <row r="33" spans="1:18" ht="20.100000000000001" customHeight="1" x14ac:dyDescent="0.25">
      <c r="A33" s="107" t="s">
        <v>35</v>
      </c>
      <c r="B33" s="27" t="s">
        <v>0</v>
      </c>
      <c r="C33" s="27" t="s">
        <v>0</v>
      </c>
      <c r="D33" s="27" t="s">
        <v>0</v>
      </c>
      <c r="E33" s="77"/>
      <c r="F33" s="99"/>
      <c r="G33" s="99"/>
      <c r="Q33" s="100"/>
      <c r="R33" s="100"/>
    </row>
    <row r="34" spans="1:18" ht="15.75" x14ac:dyDescent="0.25">
      <c r="A34" s="109" t="s">
        <v>36</v>
      </c>
      <c r="B34" s="29" t="s">
        <v>15</v>
      </c>
      <c r="C34" s="23">
        <v>0</v>
      </c>
      <c r="D34" s="23">
        <v>0</v>
      </c>
      <c r="E34" s="68">
        <f>SUM(B34:D34)</f>
        <v>0</v>
      </c>
      <c r="F34" s="99"/>
      <c r="G34" s="110"/>
      <c r="H34" s="110"/>
      <c r="I34" s="110"/>
      <c r="J34" s="110"/>
      <c r="K34" s="110"/>
      <c r="Q34" s="100"/>
      <c r="R34" s="100"/>
    </row>
    <row r="35" spans="1:18" ht="15.75" x14ac:dyDescent="0.25">
      <c r="A35" s="111" t="s">
        <v>37</v>
      </c>
      <c r="B35" s="23">
        <v>0</v>
      </c>
      <c r="C35" s="23">
        <v>0</v>
      </c>
      <c r="D35" s="23">
        <v>0</v>
      </c>
      <c r="E35" s="68">
        <f>SUM(B35:D35)</f>
        <v>0</v>
      </c>
      <c r="F35" s="99"/>
      <c r="G35" s="110"/>
      <c r="H35" s="110"/>
      <c r="I35" s="110"/>
      <c r="J35" s="110"/>
      <c r="K35" s="110"/>
      <c r="Q35" s="100"/>
      <c r="R35" s="100"/>
    </row>
    <row r="36" spans="1:18" ht="15.75" x14ac:dyDescent="0.25">
      <c r="A36" s="109" t="s">
        <v>38</v>
      </c>
      <c r="B36" s="23">
        <v>0</v>
      </c>
      <c r="C36" s="23">
        <v>0</v>
      </c>
      <c r="D36" s="23">
        <v>0</v>
      </c>
      <c r="E36" s="68">
        <f>SUM(B36:D36)</f>
        <v>0</v>
      </c>
      <c r="F36" s="99"/>
      <c r="G36" s="110"/>
      <c r="H36" s="110"/>
      <c r="I36" s="110"/>
      <c r="J36" s="110"/>
      <c r="K36" s="110"/>
      <c r="Q36" s="100"/>
      <c r="R36" s="100"/>
    </row>
    <row r="37" spans="1:18" ht="15.75" x14ac:dyDescent="0.25">
      <c r="A37" s="109" t="s">
        <v>39</v>
      </c>
      <c r="B37" s="29" t="s">
        <v>15</v>
      </c>
      <c r="C37" s="29" t="s">
        <v>15</v>
      </c>
      <c r="D37" s="23">
        <v>0</v>
      </c>
      <c r="E37" s="68">
        <f>SUM(B37:D37)</f>
        <v>0</v>
      </c>
      <c r="F37" s="99"/>
      <c r="G37" s="110"/>
      <c r="H37" s="110"/>
      <c r="I37" s="110"/>
      <c r="J37" s="110"/>
      <c r="K37" s="110"/>
      <c r="Q37" s="100"/>
      <c r="R37" s="100"/>
    </row>
    <row r="38" spans="1:18" ht="20.100000000000001" customHeight="1" x14ac:dyDescent="0.25">
      <c r="A38" s="107" t="s">
        <v>60</v>
      </c>
      <c r="B38" s="27" t="s">
        <v>0</v>
      </c>
      <c r="C38" s="27" t="s">
        <v>0</v>
      </c>
      <c r="D38" s="27" t="s">
        <v>0</v>
      </c>
      <c r="E38" s="77"/>
      <c r="F38" s="99"/>
      <c r="G38" s="99"/>
      <c r="Q38" s="100"/>
      <c r="R38" s="100"/>
    </row>
    <row r="39" spans="1:18" ht="16.5" thickBot="1" x14ac:dyDescent="0.3">
      <c r="A39" s="112" t="s">
        <v>40</v>
      </c>
      <c r="B39" s="30">
        <v>0</v>
      </c>
      <c r="C39" s="113" t="s">
        <v>15</v>
      </c>
      <c r="D39" s="30">
        <v>0</v>
      </c>
      <c r="E39" s="69">
        <f>SUM(B39:D39)</f>
        <v>0</v>
      </c>
      <c r="F39" s="99"/>
      <c r="G39" s="110"/>
      <c r="H39" s="110"/>
      <c r="I39" s="110"/>
      <c r="J39" s="110"/>
      <c r="K39" s="110"/>
      <c r="Q39" s="100"/>
      <c r="R39" s="100"/>
    </row>
    <row r="40" spans="1:18" ht="20.100000000000001" customHeight="1" thickTop="1" x14ac:dyDescent="0.25">
      <c r="A40" s="107" t="s">
        <v>41</v>
      </c>
      <c r="B40" s="114"/>
      <c r="C40" s="114"/>
      <c r="D40" s="114"/>
      <c r="E40" s="78"/>
      <c r="F40" s="115"/>
      <c r="G40" s="99"/>
      <c r="Q40" s="100"/>
      <c r="R40" s="100"/>
    </row>
    <row r="41" spans="1:18" ht="15.75" x14ac:dyDescent="0.25">
      <c r="A41" s="109" t="s">
        <v>42</v>
      </c>
      <c r="B41" s="29" t="s">
        <v>15</v>
      </c>
      <c r="C41" s="29" t="s">
        <v>15</v>
      </c>
      <c r="D41" s="23">
        <v>0</v>
      </c>
      <c r="E41" s="68">
        <f t="shared" ref="E41:E46" si="2">SUM(B41:D41)</f>
        <v>0</v>
      </c>
      <c r="F41" s="34"/>
      <c r="G41" s="34"/>
    </row>
    <row r="42" spans="1:18" ht="15.75" x14ac:dyDescent="0.25">
      <c r="A42" s="109" t="s">
        <v>43</v>
      </c>
      <c r="B42" s="29" t="s">
        <v>15</v>
      </c>
      <c r="C42" s="29" t="s">
        <v>15</v>
      </c>
      <c r="D42" s="23">
        <v>0</v>
      </c>
      <c r="E42" s="68">
        <f t="shared" si="2"/>
        <v>0</v>
      </c>
      <c r="F42" s="99"/>
      <c r="G42" s="99"/>
      <c r="Q42" s="100"/>
      <c r="R42" s="100"/>
    </row>
    <row r="43" spans="1:18" ht="15.75" x14ac:dyDescent="0.25">
      <c r="A43" s="109" t="s">
        <v>44</v>
      </c>
      <c r="B43" s="29" t="s">
        <v>15</v>
      </c>
      <c r="C43" s="29" t="s">
        <v>15</v>
      </c>
      <c r="D43" s="23">
        <v>0</v>
      </c>
      <c r="E43" s="68">
        <f t="shared" si="2"/>
        <v>0</v>
      </c>
      <c r="F43" s="99"/>
      <c r="G43" s="99"/>
      <c r="Q43" s="100"/>
      <c r="R43" s="100"/>
    </row>
    <row r="44" spans="1:18" ht="20.100000000000001" customHeight="1" x14ac:dyDescent="0.25">
      <c r="A44" s="109" t="s">
        <v>45</v>
      </c>
      <c r="B44" s="29" t="s">
        <v>15</v>
      </c>
      <c r="C44" s="29" t="s">
        <v>15</v>
      </c>
      <c r="D44" s="29" t="s">
        <v>15</v>
      </c>
      <c r="E44" s="68">
        <f t="shared" si="2"/>
        <v>0</v>
      </c>
      <c r="F44" s="99"/>
      <c r="G44" s="99"/>
      <c r="Q44" s="100"/>
      <c r="R44" s="100"/>
    </row>
    <row r="45" spans="1:18" ht="19.5" customHeight="1" x14ac:dyDescent="0.25">
      <c r="A45" s="109" t="s">
        <v>46</v>
      </c>
      <c r="B45" s="29" t="s">
        <v>15</v>
      </c>
      <c r="C45" s="29" t="s">
        <v>15</v>
      </c>
      <c r="D45" s="23">
        <v>0</v>
      </c>
      <c r="E45" s="68">
        <f t="shared" si="2"/>
        <v>0</v>
      </c>
      <c r="F45" s="99"/>
      <c r="G45" s="110"/>
      <c r="H45" s="110"/>
      <c r="I45" s="110"/>
      <c r="J45" s="110"/>
      <c r="K45" s="110"/>
      <c r="Q45" s="100"/>
      <c r="R45" s="100"/>
    </row>
    <row r="46" spans="1:18" ht="19.5" customHeight="1" x14ac:dyDescent="0.25">
      <c r="A46" s="111" t="s">
        <v>47</v>
      </c>
      <c r="B46" s="23">
        <v>0</v>
      </c>
      <c r="C46" s="29" t="s">
        <v>15</v>
      </c>
      <c r="D46" s="23">
        <v>0</v>
      </c>
      <c r="E46" s="68">
        <f t="shared" si="2"/>
        <v>0</v>
      </c>
      <c r="F46" s="99"/>
      <c r="G46" s="110"/>
      <c r="H46" s="110"/>
      <c r="I46" s="110"/>
      <c r="J46" s="110"/>
      <c r="K46" s="110"/>
      <c r="Q46" s="100"/>
      <c r="R46" s="100"/>
    </row>
    <row r="47" spans="1:18" ht="19.5" customHeight="1" x14ac:dyDescent="0.25">
      <c r="A47" s="107" t="s">
        <v>48</v>
      </c>
      <c r="B47" s="27" t="s">
        <v>0</v>
      </c>
      <c r="C47" s="27" t="s">
        <v>0</v>
      </c>
      <c r="D47" s="27" t="s">
        <v>0</v>
      </c>
      <c r="E47" s="77"/>
      <c r="F47" s="99"/>
      <c r="G47" s="110"/>
      <c r="H47" s="110"/>
      <c r="I47" s="110"/>
      <c r="J47" s="110"/>
      <c r="K47" s="110"/>
      <c r="Q47" s="100"/>
      <c r="R47" s="100"/>
    </row>
    <row r="48" spans="1:18" ht="19.5" customHeight="1" x14ac:dyDescent="0.25">
      <c r="A48" s="109" t="s">
        <v>49</v>
      </c>
      <c r="B48" s="29" t="s">
        <v>15</v>
      </c>
      <c r="C48" s="29" t="s">
        <v>15</v>
      </c>
      <c r="D48" s="23">
        <v>0</v>
      </c>
      <c r="E48" s="68">
        <f>SUM(B48:D48)</f>
        <v>0</v>
      </c>
      <c r="F48" s="99"/>
      <c r="G48" s="110"/>
      <c r="H48" s="110"/>
      <c r="I48" s="110"/>
      <c r="J48" s="110"/>
      <c r="K48" s="110"/>
      <c r="Q48" s="100"/>
      <c r="R48" s="100"/>
    </row>
    <row r="49" spans="1:18" ht="19.5" customHeight="1" x14ac:dyDescent="0.25">
      <c r="A49" s="107" t="s">
        <v>50</v>
      </c>
      <c r="B49" s="27" t="s">
        <v>0</v>
      </c>
      <c r="C49" s="27" t="s">
        <v>0</v>
      </c>
      <c r="D49" s="27" t="s">
        <v>0</v>
      </c>
      <c r="E49" s="77"/>
      <c r="F49" s="99"/>
      <c r="G49" s="110"/>
      <c r="H49" s="110"/>
      <c r="I49" s="110"/>
      <c r="J49" s="110"/>
      <c r="K49" s="110"/>
      <c r="Q49" s="100"/>
      <c r="R49" s="100"/>
    </row>
    <row r="50" spans="1:18" ht="19.5" customHeight="1" x14ac:dyDescent="0.25">
      <c r="A50" s="109" t="s">
        <v>84</v>
      </c>
      <c r="B50" s="23">
        <v>0</v>
      </c>
      <c r="C50" s="29" t="s">
        <v>15</v>
      </c>
      <c r="D50" s="29" t="s">
        <v>15</v>
      </c>
      <c r="E50" s="68">
        <f>SUM(B50:D50)</f>
        <v>0</v>
      </c>
      <c r="F50" s="142" t="s">
        <v>0</v>
      </c>
      <c r="G50" s="143" t="s">
        <v>0</v>
      </c>
      <c r="H50" s="144" t="s">
        <v>0</v>
      </c>
      <c r="I50" s="143" t="s">
        <v>0</v>
      </c>
      <c r="J50" s="110"/>
      <c r="K50" s="110"/>
      <c r="Q50" s="100"/>
      <c r="R50" s="100"/>
    </row>
    <row r="51" spans="1:18" ht="19.5" customHeight="1" x14ac:dyDescent="0.25">
      <c r="A51" s="109" t="s">
        <v>82</v>
      </c>
      <c r="B51" s="23">
        <v>0</v>
      </c>
      <c r="C51" s="29" t="s">
        <v>15</v>
      </c>
      <c r="D51" s="29" t="s">
        <v>15</v>
      </c>
      <c r="E51" s="68">
        <f>SUM(B51:D51)</f>
        <v>0</v>
      </c>
      <c r="F51" s="142"/>
      <c r="G51" s="143"/>
      <c r="H51" s="144"/>
      <c r="I51" s="143"/>
      <c r="J51" s="110"/>
      <c r="K51" s="110"/>
      <c r="Q51" s="100"/>
      <c r="R51" s="100"/>
    </row>
    <row r="52" spans="1:18" ht="20.100000000000001" customHeight="1" x14ac:dyDescent="0.25">
      <c r="A52" s="109" t="s">
        <v>51</v>
      </c>
      <c r="B52" s="29" t="s">
        <v>15</v>
      </c>
      <c r="C52" s="29" t="s">
        <v>15</v>
      </c>
      <c r="D52" s="23">
        <v>0</v>
      </c>
      <c r="E52" s="68">
        <f>SUM(B52:D52)</f>
        <v>0</v>
      </c>
      <c r="F52" s="99"/>
      <c r="G52" s="99"/>
      <c r="Q52" s="100"/>
      <c r="R52" s="100"/>
    </row>
    <row r="53" spans="1:18" ht="15.75" x14ac:dyDescent="0.25">
      <c r="A53" s="109" t="s">
        <v>52</v>
      </c>
      <c r="B53" s="29" t="s">
        <v>15</v>
      </c>
      <c r="C53" s="23">
        <v>0</v>
      </c>
      <c r="D53" s="29" t="s">
        <v>15</v>
      </c>
      <c r="E53" s="68">
        <f>SUM(B53:D53)</f>
        <v>0</v>
      </c>
      <c r="F53" s="99"/>
      <c r="G53" s="110"/>
      <c r="H53" s="110"/>
      <c r="I53" s="110"/>
      <c r="J53" s="110"/>
      <c r="K53" s="110"/>
      <c r="Q53" s="100"/>
      <c r="R53" s="100"/>
    </row>
    <row r="54" spans="1:18" ht="20.100000000000001" customHeight="1" x14ac:dyDescent="0.25">
      <c r="A54" s="109" t="s">
        <v>53</v>
      </c>
      <c r="B54" s="29" t="s">
        <v>15</v>
      </c>
      <c r="C54" s="29" t="s">
        <v>15</v>
      </c>
      <c r="D54" s="23">
        <v>0</v>
      </c>
      <c r="E54" s="68">
        <f>SUM(B54:D54)</f>
        <v>0</v>
      </c>
      <c r="F54" s="99"/>
      <c r="G54" s="99"/>
      <c r="Q54" s="100"/>
      <c r="R54" s="100"/>
    </row>
    <row r="55" spans="1:18" ht="15.75" x14ac:dyDescent="0.25">
      <c r="A55" s="107" t="s">
        <v>54</v>
      </c>
      <c r="B55" s="27" t="s">
        <v>0</v>
      </c>
      <c r="C55" s="27" t="s">
        <v>0</v>
      </c>
      <c r="D55" s="27" t="s">
        <v>0</v>
      </c>
      <c r="E55" s="77"/>
      <c r="F55" s="99"/>
      <c r="G55" s="110"/>
      <c r="H55" s="110"/>
      <c r="I55" s="110"/>
      <c r="J55" s="110"/>
      <c r="K55" s="110"/>
      <c r="Q55" s="100"/>
      <c r="R55" s="100"/>
    </row>
    <row r="56" spans="1:18" ht="15.75" x14ac:dyDescent="0.25">
      <c r="A56" s="109" t="s">
        <v>55</v>
      </c>
      <c r="B56" s="23">
        <v>0</v>
      </c>
      <c r="C56" s="29" t="s">
        <v>15</v>
      </c>
      <c r="D56" s="29" t="s">
        <v>15</v>
      </c>
      <c r="E56" s="68">
        <f>SUM(B56:D56)</f>
        <v>0</v>
      </c>
      <c r="F56" s="99"/>
      <c r="G56" s="110"/>
      <c r="H56" s="110"/>
      <c r="I56" s="110"/>
      <c r="J56" s="110"/>
      <c r="K56" s="110"/>
      <c r="Q56" s="100"/>
      <c r="R56" s="100"/>
    </row>
    <row r="57" spans="1:18" ht="15.75" x14ac:dyDescent="0.25">
      <c r="A57" s="109" t="s">
        <v>68</v>
      </c>
      <c r="B57" s="29" t="s">
        <v>15</v>
      </c>
      <c r="C57" s="29" t="s">
        <v>15</v>
      </c>
      <c r="D57" s="23">
        <v>0</v>
      </c>
      <c r="E57" s="68">
        <f>SUM(B57:D57)</f>
        <v>0</v>
      </c>
      <c r="F57" s="99"/>
      <c r="G57" s="110"/>
      <c r="H57" s="110"/>
      <c r="I57" s="110"/>
      <c r="J57" s="110"/>
      <c r="K57" s="110"/>
      <c r="Q57" s="100"/>
      <c r="R57" s="100"/>
    </row>
    <row r="58" spans="1:18" ht="15.75" x14ac:dyDescent="0.25">
      <c r="A58" s="107" t="s">
        <v>57</v>
      </c>
      <c r="B58" s="27" t="s">
        <v>0</v>
      </c>
      <c r="C58" s="27" t="s">
        <v>0</v>
      </c>
      <c r="D58" s="27" t="s">
        <v>0</v>
      </c>
      <c r="E58" s="77"/>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SUM(B59:D59)</f>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 t="shared" ref="C61:E61" si="3">SUM(C7:C59)</f>
        <v>0</v>
      </c>
      <c r="D61" s="81">
        <f t="shared" si="3"/>
        <v>0</v>
      </c>
      <c r="E61" s="81">
        <f t="shared" si="3"/>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118</v>
      </c>
      <c r="B1" s="184"/>
      <c r="C1" s="184"/>
      <c r="D1" s="184"/>
      <c r="E1" s="184"/>
    </row>
    <row r="2" spans="1:18" ht="15.75" x14ac:dyDescent="0.25">
      <c r="A2" s="185" t="s">
        <v>120</v>
      </c>
      <c r="B2" s="185"/>
      <c r="C2" s="185"/>
      <c r="D2" s="185"/>
      <c r="E2" s="185"/>
    </row>
    <row r="3" spans="1:18" ht="15.75" x14ac:dyDescent="0.25">
      <c r="A3" s="184" t="s">
        <v>80</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SUM(B9:D9)</f>
        <v>0</v>
      </c>
      <c r="F9" s="99"/>
      <c r="G9" s="110"/>
      <c r="H9" s="110"/>
      <c r="I9" s="110"/>
      <c r="J9" s="110"/>
      <c r="K9" s="110"/>
      <c r="Q9" s="100"/>
      <c r="R9" s="100"/>
    </row>
    <row r="10" spans="1:18" ht="20.100000000000001" customHeight="1" x14ac:dyDescent="0.25">
      <c r="A10" s="107" t="s">
        <v>11</v>
      </c>
      <c r="B10" s="27" t="s">
        <v>0</v>
      </c>
      <c r="C10" s="27" t="s">
        <v>0</v>
      </c>
      <c r="D10" s="27"/>
      <c r="E10" s="27" t="s">
        <v>0</v>
      </c>
      <c r="F10" s="99"/>
      <c r="G10" s="99"/>
      <c r="Q10" s="100"/>
      <c r="R10" s="100"/>
    </row>
    <row r="11" spans="1:18" ht="15.75" x14ac:dyDescent="0.25">
      <c r="A11" s="109" t="s">
        <v>12</v>
      </c>
      <c r="B11" s="23">
        <v>0</v>
      </c>
      <c r="C11" s="23">
        <v>0</v>
      </c>
      <c r="D11" s="23">
        <v>0</v>
      </c>
      <c r="E11" s="68">
        <f>SUM(B11:D11)</f>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ref="E13:E19" si="0">SUM(B13:D13)</f>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SUM(B21:D21)</f>
        <v>0</v>
      </c>
      <c r="F21" s="99"/>
      <c r="G21" s="110"/>
      <c r="H21" s="110"/>
      <c r="I21" s="110"/>
      <c r="J21" s="110"/>
      <c r="K21" s="110"/>
      <c r="Q21" s="100"/>
      <c r="R21" s="100"/>
    </row>
    <row r="22" spans="1:18" ht="15.75" x14ac:dyDescent="0.25">
      <c r="A22" s="109" t="s">
        <v>24</v>
      </c>
      <c r="B22" s="23">
        <v>0</v>
      </c>
      <c r="C22" s="23">
        <v>0</v>
      </c>
      <c r="D22" s="23">
        <v>0</v>
      </c>
      <c r="E22" s="68">
        <f>SUM(B22:D22)</f>
        <v>0</v>
      </c>
      <c r="F22" s="99"/>
      <c r="G22" s="110"/>
      <c r="H22" s="110"/>
      <c r="I22" s="110"/>
      <c r="J22" s="110"/>
      <c r="K22" s="110"/>
      <c r="Q22" s="100"/>
      <c r="R22" s="100"/>
    </row>
    <row r="23" spans="1:18" ht="15.75" x14ac:dyDescent="0.25">
      <c r="A23" s="109" t="s">
        <v>25</v>
      </c>
      <c r="B23" s="23">
        <v>0</v>
      </c>
      <c r="C23" s="23">
        <v>0</v>
      </c>
      <c r="D23" s="23">
        <v>0</v>
      </c>
      <c r="E23" s="68">
        <f>SUM(B23:D23)</f>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SUM(B25:D25)</f>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SUM(B27:D27)</f>
        <v>0</v>
      </c>
      <c r="F27" s="99"/>
      <c r="G27" s="110"/>
      <c r="H27" s="110"/>
      <c r="I27" s="110"/>
      <c r="J27" s="110"/>
      <c r="K27" s="110"/>
      <c r="Q27" s="100"/>
      <c r="R27" s="100"/>
    </row>
    <row r="28" spans="1:18" ht="15.75" x14ac:dyDescent="0.25">
      <c r="A28" s="109" t="s">
        <v>30</v>
      </c>
      <c r="B28" s="29" t="s">
        <v>15</v>
      </c>
      <c r="C28" s="23">
        <v>0</v>
      </c>
      <c r="D28" s="23">
        <v>0</v>
      </c>
      <c r="E28" s="68">
        <f t="shared" ref="E28:E48" si="1">SUM(B28:D28)</f>
        <v>0</v>
      </c>
      <c r="F28" s="99"/>
      <c r="G28" s="110"/>
      <c r="H28" s="110"/>
      <c r="I28" s="110"/>
      <c r="J28" s="110"/>
      <c r="K28" s="110"/>
      <c r="Q28" s="100"/>
      <c r="R28" s="100"/>
    </row>
    <row r="29" spans="1:18" ht="15.75" x14ac:dyDescent="0.25">
      <c r="A29" s="109" t="s">
        <v>31</v>
      </c>
      <c r="B29" s="29" t="s">
        <v>15</v>
      </c>
      <c r="C29" s="29" t="s">
        <v>15</v>
      </c>
      <c r="D29" s="23">
        <v>0</v>
      </c>
      <c r="E29" s="68">
        <f t="shared" si="1"/>
        <v>0</v>
      </c>
      <c r="F29" s="99"/>
      <c r="G29" s="110"/>
      <c r="H29" s="110"/>
      <c r="I29" s="110"/>
      <c r="J29" s="110"/>
      <c r="K29" s="110"/>
      <c r="Q29" s="100"/>
      <c r="R29" s="100"/>
    </row>
    <row r="30" spans="1:18" ht="15.75" x14ac:dyDescent="0.25">
      <c r="A30" s="109" t="s">
        <v>32</v>
      </c>
      <c r="B30" s="29" t="s">
        <v>15</v>
      </c>
      <c r="C30" s="29" t="s">
        <v>15</v>
      </c>
      <c r="D30" s="23">
        <v>0</v>
      </c>
      <c r="E30" s="68">
        <f t="shared" si="1"/>
        <v>0</v>
      </c>
      <c r="F30" s="99"/>
      <c r="G30" s="110"/>
      <c r="H30" s="110"/>
      <c r="I30" s="110"/>
      <c r="J30" s="110"/>
      <c r="K30" s="110"/>
      <c r="Q30" s="100"/>
      <c r="R30" s="100"/>
    </row>
    <row r="31" spans="1:18" ht="15.75" x14ac:dyDescent="0.25">
      <c r="A31" s="109" t="s">
        <v>33</v>
      </c>
      <c r="B31" s="29" t="s">
        <v>15</v>
      </c>
      <c r="C31" s="29" t="s">
        <v>15</v>
      </c>
      <c r="D31" s="23">
        <v>0</v>
      </c>
      <c r="E31" s="68">
        <f t="shared" si="1"/>
        <v>0</v>
      </c>
      <c r="F31" s="99"/>
      <c r="G31" s="110"/>
      <c r="H31" s="110"/>
      <c r="I31" s="110"/>
      <c r="J31" s="110"/>
      <c r="K31" s="110"/>
      <c r="Q31" s="100"/>
      <c r="R31" s="100"/>
    </row>
    <row r="32" spans="1:18" ht="15.75" x14ac:dyDescent="0.25">
      <c r="A32" s="109" t="s">
        <v>34</v>
      </c>
      <c r="B32" s="29" t="s">
        <v>15</v>
      </c>
      <c r="C32" s="29" t="s">
        <v>15</v>
      </c>
      <c r="D32" s="23">
        <v>0</v>
      </c>
      <c r="E32" s="68">
        <f t="shared" si="1"/>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SUM(B34:D34)</f>
        <v>0</v>
      </c>
      <c r="F34" s="99"/>
      <c r="G34" s="110"/>
      <c r="H34" s="110"/>
      <c r="I34" s="110"/>
      <c r="J34" s="110"/>
      <c r="K34" s="110"/>
      <c r="Q34" s="100"/>
      <c r="R34" s="100"/>
    </row>
    <row r="35" spans="1:18" ht="15.75" x14ac:dyDescent="0.25">
      <c r="A35" s="111" t="s">
        <v>37</v>
      </c>
      <c r="B35" s="23">
        <v>0</v>
      </c>
      <c r="C35" s="23">
        <v>0</v>
      </c>
      <c r="D35" s="23">
        <v>0</v>
      </c>
      <c r="E35" s="68">
        <f>SUM(B35:D35)</f>
        <v>0</v>
      </c>
      <c r="F35" s="99"/>
      <c r="G35" s="110"/>
      <c r="H35" s="110"/>
      <c r="I35" s="110"/>
      <c r="J35" s="110"/>
      <c r="K35" s="110"/>
      <c r="Q35" s="100"/>
      <c r="R35" s="100"/>
    </row>
    <row r="36" spans="1:18" ht="15.75" x14ac:dyDescent="0.25">
      <c r="A36" s="109" t="s">
        <v>38</v>
      </c>
      <c r="B36" s="23">
        <v>0</v>
      </c>
      <c r="C36" s="23">
        <v>0</v>
      </c>
      <c r="D36" s="23">
        <v>0</v>
      </c>
      <c r="E36" s="68">
        <f>SUM(B36:D36)</f>
        <v>0</v>
      </c>
      <c r="F36" s="99"/>
      <c r="G36" s="110"/>
      <c r="H36" s="110"/>
      <c r="I36" s="110"/>
      <c r="J36" s="110"/>
      <c r="K36" s="110"/>
      <c r="Q36" s="100"/>
      <c r="R36" s="100"/>
    </row>
    <row r="37" spans="1:18" ht="15.75" x14ac:dyDescent="0.25">
      <c r="A37" s="109" t="s">
        <v>39</v>
      </c>
      <c r="B37" s="29" t="s">
        <v>15</v>
      </c>
      <c r="C37" s="29" t="s">
        <v>15</v>
      </c>
      <c r="D37" s="23">
        <v>0</v>
      </c>
      <c r="E37" s="68">
        <f>SUM(B37:D37)</f>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1"/>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ref="E41:E46" si="2">SUM(B41:D41)</f>
        <v>0</v>
      </c>
      <c r="F41" s="34"/>
      <c r="G41" s="34"/>
    </row>
    <row r="42" spans="1:18" ht="15.75" x14ac:dyDescent="0.25">
      <c r="A42" s="109" t="s">
        <v>43</v>
      </c>
      <c r="B42" s="29" t="s">
        <v>15</v>
      </c>
      <c r="C42" s="29" t="s">
        <v>15</v>
      </c>
      <c r="D42" s="23">
        <v>0</v>
      </c>
      <c r="E42" s="68">
        <f t="shared" si="2"/>
        <v>0</v>
      </c>
      <c r="F42" s="99"/>
      <c r="G42" s="99"/>
      <c r="Q42" s="100"/>
      <c r="R42" s="100"/>
    </row>
    <row r="43" spans="1:18" ht="15.75" x14ac:dyDescent="0.25">
      <c r="A43" s="109" t="s">
        <v>44</v>
      </c>
      <c r="B43" s="29" t="s">
        <v>15</v>
      </c>
      <c r="C43" s="29" t="s">
        <v>15</v>
      </c>
      <c r="D43" s="23">
        <v>0</v>
      </c>
      <c r="E43" s="68">
        <f t="shared" si="2"/>
        <v>0</v>
      </c>
      <c r="F43" s="99"/>
      <c r="G43" s="99"/>
      <c r="Q43" s="100"/>
      <c r="R43" s="100"/>
    </row>
    <row r="44" spans="1:18" ht="20.100000000000001" customHeight="1" x14ac:dyDescent="0.25">
      <c r="A44" s="109" t="s">
        <v>45</v>
      </c>
      <c r="B44" s="29" t="s">
        <v>15</v>
      </c>
      <c r="C44" s="29" t="s">
        <v>15</v>
      </c>
      <c r="D44" s="29" t="s">
        <v>15</v>
      </c>
      <c r="E44" s="68">
        <f t="shared" si="2"/>
        <v>0</v>
      </c>
      <c r="F44" s="99"/>
      <c r="G44" s="99"/>
      <c r="Q44" s="100"/>
      <c r="R44" s="100"/>
    </row>
    <row r="45" spans="1:18" ht="19.5" customHeight="1" x14ac:dyDescent="0.25">
      <c r="A45" s="109" t="s">
        <v>46</v>
      </c>
      <c r="B45" s="29" t="s">
        <v>15</v>
      </c>
      <c r="C45" s="29" t="s">
        <v>15</v>
      </c>
      <c r="D45" s="23">
        <v>0</v>
      </c>
      <c r="E45" s="68">
        <f t="shared" si="2"/>
        <v>0</v>
      </c>
      <c r="F45" s="99"/>
      <c r="G45" s="110"/>
      <c r="H45" s="110"/>
      <c r="I45" s="110"/>
      <c r="J45" s="110"/>
      <c r="K45" s="110"/>
      <c r="Q45" s="100"/>
      <c r="R45" s="100"/>
    </row>
    <row r="46" spans="1:18" ht="19.5" customHeight="1" x14ac:dyDescent="0.25">
      <c r="A46" s="111" t="s">
        <v>47</v>
      </c>
      <c r="B46" s="23">
        <v>0</v>
      </c>
      <c r="C46" s="29" t="s">
        <v>15</v>
      </c>
      <c r="D46" s="23">
        <v>0</v>
      </c>
      <c r="E46" s="68">
        <f t="shared" si="2"/>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1"/>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SUM(B50:D50)</f>
        <v>0</v>
      </c>
      <c r="F50" s="99"/>
      <c r="G50" s="110"/>
      <c r="H50" s="110"/>
      <c r="I50" s="110"/>
      <c r="J50" s="110"/>
      <c r="K50" s="110"/>
      <c r="Q50" s="100"/>
      <c r="R50" s="100"/>
    </row>
    <row r="51" spans="1:18" ht="19.5" customHeight="1" x14ac:dyDescent="0.25">
      <c r="A51" s="109" t="s">
        <v>82</v>
      </c>
      <c r="B51" s="23">
        <v>0</v>
      </c>
      <c r="C51" s="29" t="s">
        <v>15</v>
      </c>
      <c r="D51" s="29" t="s">
        <v>15</v>
      </c>
      <c r="E51" s="68">
        <f>SUM(B51:D51)</f>
        <v>0</v>
      </c>
      <c r="F51" s="99"/>
      <c r="G51" s="110"/>
      <c r="H51" s="110"/>
      <c r="I51" s="110"/>
      <c r="J51" s="110"/>
      <c r="K51" s="110"/>
      <c r="Q51" s="100"/>
      <c r="R51" s="100"/>
    </row>
    <row r="52" spans="1:18" ht="20.100000000000001" customHeight="1" x14ac:dyDescent="0.25">
      <c r="A52" s="109" t="s">
        <v>51</v>
      </c>
      <c r="B52" s="29" t="s">
        <v>15</v>
      </c>
      <c r="C52" s="29" t="s">
        <v>15</v>
      </c>
      <c r="D52" s="23">
        <v>0</v>
      </c>
      <c r="E52" s="68">
        <f>SUM(B52:D52)</f>
        <v>0</v>
      </c>
      <c r="F52" s="99"/>
      <c r="G52" s="99"/>
      <c r="Q52" s="100"/>
      <c r="R52" s="100"/>
    </row>
    <row r="53" spans="1:18" ht="15.75" x14ac:dyDescent="0.25">
      <c r="A53" s="109" t="s">
        <v>52</v>
      </c>
      <c r="B53" s="29" t="s">
        <v>15</v>
      </c>
      <c r="C53" s="23">
        <v>0</v>
      </c>
      <c r="D53" s="29" t="s">
        <v>15</v>
      </c>
      <c r="E53" s="68">
        <f>SUM(B53:D53)</f>
        <v>0</v>
      </c>
      <c r="F53" s="99"/>
      <c r="G53" s="110"/>
      <c r="H53" s="110"/>
      <c r="I53" s="110"/>
      <c r="J53" s="110"/>
      <c r="K53" s="110"/>
      <c r="Q53" s="100"/>
      <c r="R53" s="100"/>
    </row>
    <row r="54" spans="1:18" ht="20.100000000000001" customHeight="1" x14ac:dyDescent="0.25">
      <c r="A54" s="109" t="s">
        <v>53</v>
      </c>
      <c r="B54" s="29" t="s">
        <v>15</v>
      </c>
      <c r="C54" s="29" t="s">
        <v>15</v>
      </c>
      <c r="D54" s="23">
        <v>0</v>
      </c>
      <c r="E54" s="68">
        <f>SUM(B54:D54)</f>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SUM(B56:D56)</f>
        <v>0</v>
      </c>
      <c r="F56" s="99"/>
      <c r="G56" s="110"/>
      <c r="H56" s="110"/>
      <c r="I56" s="110"/>
      <c r="J56" s="110"/>
      <c r="K56" s="110"/>
      <c r="Q56" s="100"/>
      <c r="R56" s="100"/>
    </row>
    <row r="57" spans="1:18" ht="15.75" x14ac:dyDescent="0.25">
      <c r="A57" s="109" t="s">
        <v>68</v>
      </c>
      <c r="B57" s="29" t="s">
        <v>15</v>
      </c>
      <c r="C57" s="29" t="s">
        <v>15</v>
      </c>
      <c r="D57" s="23">
        <v>0</v>
      </c>
      <c r="E57" s="68">
        <f>SUM(B57:D57)</f>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SUM(B59:D59)</f>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sheetProtection sheet="1" objects="1" scenarios="1"/>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130</v>
      </c>
      <c r="B2" s="184"/>
      <c r="C2" s="184"/>
      <c r="D2" s="184"/>
      <c r="E2" s="184"/>
    </row>
    <row r="3" spans="1:18" ht="15.75" x14ac:dyDescent="0.25">
      <c r="A3" s="186" t="s">
        <v>70</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4">
        <f t="shared" ref="E9:E59" si="0">SUM(B9:D9)</f>
        <v>0</v>
      </c>
      <c r="F9" s="16"/>
      <c r="G9" s="25"/>
      <c r="H9" s="25"/>
      <c r="I9" s="25"/>
      <c r="J9" s="25"/>
      <c r="K9" s="25"/>
      <c r="Q9" s="17"/>
      <c r="R9" s="17"/>
    </row>
    <row r="10" spans="1:18" ht="20.100000000000001" customHeight="1" x14ac:dyDescent="0.25">
      <c r="A10" s="63" t="s">
        <v>11</v>
      </c>
      <c r="B10" s="27"/>
      <c r="C10" s="27"/>
      <c r="D10" s="27"/>
      <c r="E10" s="27"/>
      <c r="F10" s="16"/>
      <c r="G10" s="16"/>
      <c r="Q10" s="17"/>
      <c r="R10" s="17"/>
    </row>
    <row r="11" spans="1:18" ht="15.75" x14ac:dyDescent="0.25">
      <c r="A11" s="9" t="s">
        <v>12</v>
      </c>
      <c r="B11" s="23">
        <v>0</v>
      </c>
      <c r="C11" s="23">
        <v>0</v>
      </c>
      <c r="D11" s="23">
        <v>0</v>
      </c>
      <c r="E11" s="24">
        <f t="shared" si="0"/>
        <v>0</v>
      </c>
      <c r="F11" s="16"/>
      <c r="G11" s="25"/>
      <c r="H11" s="25"/>
      <c r="I11" s="25"/>
      <c r="J11" s="25"/>
      <c r="K11" s="25"/>
      <c r="Q11" s="17"/>
      <c r="R11" s="17"/>
    </row>
    <row r="12" spans="1:18" ht="20.100000000000001" customHeight="1" x14ac:dyDescent="0.25">
      <c r="A12" s="63" t="s">
        <v>13</v>
      </c>
      <c r="B12" s="27" t="s">
        <v>0</v>
      </c>
      <c r="C12" s="27"/>
      <c r="D12" s="27"/>
      <c r="E12" s="27"/>
      <c r="F12" s="16"/>
      <c r="G12" s="16"/>
      <c r="Q12" s="17"/>
      <c r="R12" s="17"/>
    </row>
    <row r="13" spans="1:18" ht="15.75" x14ac:dyDescent="0.25">
      <c r="A13" s="9" t="s">
        <v>14</v>
      </c>
      <c r="B13" s="68" t="s">
        <v>15</v>
      </c>
      <c r="C13" s="68" t="s">
        <v>15</v>
      </c>
      <c r="D13" s="23">
        <v>0</v>
      </c>
      <c r="E13" s="24">
        <f t="shared" si="0"/>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7"/>
      <c r="F20" s="16"/>
      <c r="G20" s="16"/>
      <c r="Q20" s="17"/>
      <c r="R20" s="17"/>
    </row>
    <row r="21" spans="1:18" ht="15.75" x14ac:dyDescent="0.25">
      <c r="A21" s="9" t="s">
        <v>23</v>
      </c>
      <c r="B21" s="23">
        <v>0</v>
      </c>
      <c r="C21" s="23">
        <v>0</v>
      </c>
      <c r="D21" s="23">
        <v>0</v>
      </c>
      <c r="E21" s="24">
        <f t="shared" si="0"/>
        <v>0</v>
      </c>
      <c r="F21" s="16"/>
      <c r="G21" s="25"/>
      <c r="H21" s="25"/>
      <c r="I21" s="25"/>
      <c r="J21" s="25"/>
      <c r="K21" s="25"/>
      <c r="Q21" s="17"/>
      <c r="R21" s="17"/>
    </row>
    <row r="22" spans="1:18" ht="15.75" x14ac:dyDescent="0.25">
      <c r="A22" s="9" t="s">
        <v>24</v>
      </c>
      <c r="B22" s="23">
        <v>0</v>
      </c>
      <c r="C22" s="23">
        <v>0</v>
      </c>
      <c r="D22" s="23">
        <v>0</v>
      </c>
      <c r="E22" s="24">
        <f t="shared" si="0"/>
        <v>0</v>
      </c>
      <c r="F22" s="16"/>
      <c r="G22" s="25"/>
      <c r="H22" s="25"/>
      <c r="I22" s="25"/>
      <c r="J22" s="25"/>
      <c r="K22" s="25"/>
      <c r="Q22" s="17"/>
      <c r="R22" s="17"/>
    </row>
    <row r="23" spans="1:18" ht="15.75" x14ac:dyDescent="0.25">
      <c r="A23" s="9" t="s">
        <v>25</v>
      </c>
      <c r="B23" s="23">
        <v>0</v>
      </c>
      <c r="C23" s="23">
        <v>0</v>
      </c>
      <c r="D23" s="23">
        <v>0</v>
      </c>
      <c r="E23" s="24">
        <f t="shared" si="0"/>
        <v>0</v>
      </c>
      <c r="F23" s="16"/>
      <c r="G23" s="25"/>
      <c r="H23" s="25"/>
      <c r="I23" s="25"/>
      <c r="J23" s="25"/>
      <c r="K23" s="25"/>
      <c r="Q23" s="17"/>
      <c r="R23" s="17"/>
    </row>
    <row r="24" spans="1:18" ht="20.100000000000001" customHeight="1" x14ac:dyDescent="0.25">
      <c r="A24" s="63" t="s">
        <v>26</v>
      </c>
      <c r="B24" s="27"/>
      <c r="C24" s="27"/>
      <c r="D24" s="27"/>
      <c r="E24" s="27"/>
      <c r="F24" s="16"/>
      <c r="G24" s="16"/>
      <c r="Q24" s="17"/>
      <c r="R24" s="17"/>
    </row>
    <row r="25" spans="1:18" ht="15.75" x14ac:dyDescent="0.25">
      <c r="A25" s="9" t="s">
        <v>27</v>
      </c>
      <c r="B25" s="68" t="s">
        <v>15</v>
      </c>
      <c r="C25" s="23">
        <v>0</v>
      </c>
      <c r="D25" s="23">
        <v>0</v>
      </c>
      <c r="E25" s="24">
        <f t="shared" si="0"/>
        <v>0</v>
      </c>
      <c r="F25" s="16"/>
      <c r="G25" s="25"/>
      <c r="H25" s="25"/>
      <c r="I25" s="25"/>
      <c r="J25" s="25"/>
      <c r="K25" s="25"/>
      <c r="Q25" s="17"/>
      <c r="R25" s="17"/>
    </row>
    <row r="26" spans="1:18" ht="20.100000000000001" customHeight="1" x14ac:dyDescent="0.25">
      <c r="A26" s="63" t="s">
        <v>28</v>
      </c>
      <c r="B26" s="27"/>
      <c r="C26" s="27"/>
      <c r="D26" s="27"/>
      <c r="E26" s="27"/>
      <c r="F26" s="16"/>
      <c r="G26" s="16"/>
      <c r="Q26" s="17"/>
      <c r="R26" s="17"/>
    </row>
    <row r="27" spans="1:18" ht="15.75" x14ac:dyDescent="0.25">
      <c r="A27" s="9" t="s">
        <v>29</v>
      </c>
      <c r="B27" s="68" t="s">
        <v>15</v>
      </c>
      <c r="C27" s="23">
        <v>0</v>
      </c>
      <c r="D27" s="23">
        <v>0</v>
      </c>
      <c r="E27" s="24">
        <f t="shared" si="0"/>
        <v>0</v>
      </c>
      <c r="F27" s="16"/>
      <c r="G27" s="25"/>
      <c r="H27" s="25"/>
      <c r="I27" s="25"/>
      <c r="J27" s="25"/>
      <c r="K27" s="25"/>
      <c r="Q27" s="17"/>
      <c r="R27" s="17"/>
    </row>
    <row r="28" spans="1:18" ht="15.75" x14ac:dyDescent="0.25">
      <c r="A28" s="9" t="s">
        <v>30</v>
      </c>
      <c r="B28" s="68" t="s">
        <v>15</v>
      </c>
      <c r="C28" s="23">
        <v>0</v>
      </c>
      <c r="D28" s="23">
        <v>0</v>
      </c>
      <c r="E28" s="24">
        <f t="shared" si="0"/>
        <v>0</v>
      </c>
      <c r="F28" s="16"/>
      <c r="G28" s="25"/>
      <c r="H28" s="25"/>
      <c r="I28" s="25"/>
      <c r="J28" s="25"/>
      <c r="K28" s="25"/>
      <c r="Q28" s="17"/>
      <c r="R28" s="17"/>
    </row>
    <row r="29" spans="1:18" ht="15.75" x14ac:dyDescent="0.25">
      <c r="A29" s="9" t="s">
        <v>31</v>
      </c>
      <c r="B29" s="68" t="s">
        <v>15</v>
      </c>
      <c r="C29" s="68" t="s">
        <v>15</v>
      </c>
      <c r="D29" s="23">
        <v>0</v>
      </c>
      <c r="E29" s="24">
        <f t="shared" si="0"/>
        <v>0</v>
      </c>
      <c r="F29" s="16"/>
      <c r="G29" s="25"/>
      <c r="H29" s="25"/>
      <c r="I29" s="25"/>
      <c r="J29" s="25"/>
      <c r="K29" s="25"/>
      <c r="Q29" s="17"/>
      <c r="R29" s="17"/>
    </row>
    <row r="30" spans="1:18" ht="15.75" x14ac:dyDescent="0.25">
      <c r="A30" s="9" t="s">
        <v>32</v>
      </c>
      <c r="B30" s="68" t="s">
        <v>15</v>
      </c>
      <c r="C30" s="68" t="s">
        <v>15</v>
      </c>
      <c r="D30" s="23">
        <v>0</v>
      </c>
      <c r="E30" s="24">
        <f t="shared" si="0"/>
        <v>0</v>
      </c>
      <c r="F30" s="16"/>
      <c r="G30" s="25"/>
      <c r="H30" s="25"/>
      <c r="I30" s="25"/>
      <c r="J30" s="25"/>
      <c r="K30" s="25"/>
      <c r="Q30" s="17"/>
      <c r="R30" s="17"/>
    </row>
    <row r="31" spans="1:18" ht="15.75" x14ac:dyDescent="0.25">
      <c r="A31" s="9" t="s">
        <v>33</v>
      </c>
      <c r="B31" s="68" t="s">
        <v>15</v>
      </c>
      <c r="C31" s="68" t="s">
        <v>15</v>
      </c>
      <c r="D31" s="23">
        <v>0</v>
      </c>
      <c r="E31" s="24">
        <f t="shared" si="0"/>
        <v>0</v>
      </c>
      <c r="F31" s="16"/>
      <c r="G31" s="25"/>
      <c r="H31" s="25"/>
      <c r="I31" s="25"/>
      <c r="J31" s="25"/>
      <c r="K31" s="25"/>
      <c r="Q31" s="17"/>
      <c r="R31" s="17"/>
    </row>
    <row r="32" spans="1:18" ht="15.75" x14ac:dyDescent="0.25">
      <c r="A32" s="9" t="s">
        <v>34</v>
      </c>
      <c r="B32" s="68" t="s">
        <v>15</v>
      </c>
      <c r="C32" s="68" t="s">
        <v>15</v>
      </c>
      <c r="D32" s="23">
        <v>0</v>
      </c>
      <c r="E32" s="24">
        <f t="shared" si="0"/>
        <v>0</v>
      </c>
      <c r="F32" s="16"/>
      <c r="G32" s="25"/>
      <c r="H32" s="25"/>
      <c r="I32" s="25"/>
      <c r="J32" s="25"/>
      <c r="K32" s="25"/>
      <c r="Q32" s="17"/>
      <c r="R32" s="17"/>
    </row>
    <row r="33" spans="1:18" ht="20.100000000000001" customHeight="1" x14ac:dyDescent="0.25">
      <c r="A33" s="63" t="s">
        <v>35</v>
      </c>
      <c r="B33" s="27"/>
      <c r="C33" s="27"/>
      <c r="D33" s="27"/>
      <c r="E33" s="27"/>
      <c r="F33" s="16"/>
      <c r="G33" s="16"/>
      <c r="Q33" s="17"/>
      <c r="R33" s="17"/>
    </row>
    <row r="34" spans="1:18" ht="15.75" x14ac:dyDescent="0.25">
      <c r="A34" s="9" t="s">
        <v>36</v>
      </c>
      <c r="B34" s="68" t="s">
        <v>15</v>
      </c>
      <c r="C34" s="23">
        <v>0</v>
      </c>
      <c r="D34" s="23">
        <v>0</v>
      </c>
      <c r="E34" s="24">
        <f t="shared" si="0"/>
        <v>0</v>
      </c>
      <c r="F34" s="16"/>
      <c r="G34" s="25"/>
      <c r="H34" s="25"/>
      <c r="I34" s="25"/>
      <c r="J34" s="25"/>
      <c r="K34" s="25"/>
      <c r="Q34" s="17"/>
      <c r="R34" s="17"/>
    </row>
    <row r="35" spans="1:18" ht="15.75" x14ac:dyDescent="0.25">
      <c r="A35" s="10" t="s">
        <v>37</v>
      </c>
      <c r="B35" s="23">
        <v>0</v>
      </c>
      <c r="C35" s="23">
        <v>0</v>
      </c>
      <c r="D35" s="23">
        <v>0</v>
      </c>
      <c r="E35" s="24">
        <f t="shared" si="0"/>
        <v>0</v>
      </c>
      <c r="F35" s="16"/>
      <c r="G35" s="25"/>
      <c r="H35" s="25"/>
      <c r="I35" s="25"/>
      <c r="J35" s="25"/>
      <c r="K35" s="25"/>
      <c r="Q35" s="17"/>
      <c r="R35" s="17"/>
    </row>
    <row r="36" spans="1:18" ht="15.75" x14ac:dyDescent="0.25">
      <c r="A36" s="9" t="s">
        <v>38</v>
      </c>
      <c r="B36" s="23">
        <v>0</v>
      </c>
      <c r="C36" s="23">
        <v>0</v>
      </c>
      <c r="D36" s="23">
        <v>0</v>
      </c>
      <c r="E36" s="24">
        <f t="shared" si="0"/>
        <v>0</v>
      </c>
      <c r="F36" s="16"/>
      <c r="G36" s="25"/>
      <c r="H36" s="25"/>
      <c r="I36" s="25"/>
      <c r="J36" s="25"/>
      <c r="K36" s="25"/>
      <c r="Q36" s="17"/>
      <c r="R36" s="17"/>
    </row>
    <row r="37" spans="1:18" ht="15.75" x14ac:dyDescent="0.25">
      <c r="A37" s="9" t="s">
        <v>39</v>
      </c>
      <c r="B37" s="68" t="s">
        <v>15</v>
      </c>
      <c r="C37" s="68" t="s">
        <v>15</v>
      </c>
      <c r="D37" s="23">
        <v>0</v>
      </c>
      <c r="E37" s="24">
        <f t="shared" si="0"/>
        <v>0</v>
      </c>
      <c r="F37" s="16"/>
      <c r="G37" s="25"/>
      <c r="H37" s="25"/>
      <c r="I37" s="25"/>
      <c r="J37" s="25"/>
      <c r="K37" s="25"/>
      <c r="Q37" s="17"/>
      <c r="R37" s="17"/>
    </row>
    <row r="38" spans="1:18" ht="20.100000000000001" customHeight="1" x14ac:dyDescent="0.25">
      <c r="A38" s="63" t="s">
        <v>60</v>
      </c>
      <c r="B38" s="27"/>
      <c r="C38" s="27"/>
      <c r="D38" s="27"/>
      <c r="E38" s="27"/>
      <c r="F38" s="16"/>
      <c r="G38" s="16"/>
      <c r="Q38" s="17"/>
      <c r="R38" s="17"/>
    </row>
    <row r="39" spans="1:18" ht="15.75" x14ac:dyDescent="0.25">
      <c r="A39" s="155" t="s">
        <v>40</v>
      </c>
      <c r="B39" s="149">
        <v>0</v>
      </c>
      <c r="C39" s="151" t="s">
        <v>15</v>
      </c>
      <c r="D39" s="149">
        <v>0</v>
      </c>
      <c r="E39" s="156">
        <f t="shared" si="0"/>
        <v>0</v>
      </c>
      <c r="F39" s="16"/>
      <c r="G39" s="25"/>
      <c r="H39" s="25"/>
      <c r="I39" s="25"/>
      <c r="J39" s="25"/>
      <c r="K39" s="25"/>
      <c r="Q39" s="17"/>
      <c r="R39" s="17"/>
    </row>
    <row r="40" spans="1:18" ht="20.100000000000001" customHeight="1" x14ac:dyDescent="0.25">
      <c r="A40" s="157" t="s">
        <v>41</v>
      </c>
      <c r="B40" s="158"/>
      <c r="C40" s="158"/>
      <c r="D40" s="158"/>
      <c r="E40" s="27"/>
      <c r="F40" s="33"/>
      <c r="G40" s="16"/>
      <c r="Q40" s="17"/>
      <c r="R40" s="17"/>
    </row>
    <row r="41" spans="1:18" ht="15.75" x14ac:dyDescent="0.25">
      <c r="A41" s="9" t="s">
        <v>42</v>
      </c>
      <c r="B41" s="68" t="s">
        <v>15</v>
      </c>
      <c r="C41" s="68" t="s">
        <v>15</v>
      </c>
      <c r="D41" s="23">
        <v>0</v>
      </c>
      <c r="E41" s="24">
        <f t="shared" si="0"/>
        <v>0</v>
      </c>
      <c r="F41" s="34"/>
      <c r="G41" s="35"/>
    </row>
    <row r="42" spans="1:18" ht="15.75" x14ac:dyDescent="0.25">
      <c r="A42" s="9" t="s">
        <v>43</v>
      </c>
      <c r="B42" s="68" t="s">
        <v>15</v>
      </c>
      <c r="C42" s="68" t="s">
        <v>15</v>
      </c>
      <c r="D42" s="23">
        <v>0</v>
      </c>
      <c r="E42" s="24">
        <f t="shared" si="0"/>
        <v>0</v>
      </c>
      <c r="F42" s="16"/>
      <c r="G42" s="16"/>
      <c r="Q42" s="17"/>
      <c r="R42" s="17"/>
    </row>
    <row r="43" spans="1:18" ht="15.75" x14ac:dyDescent="0.25">
      <c r="A43" s="9" t="s">
        <v>44</v>
      </c>
      <c r="B43" s="68" t="s">
        <v>15</v>
      </c>
      <c r="C43" s="68" t="s">
        <v>15</v>
      </c>
      <c r="D43" s="23">
        <v>0</v>
      </c>
      <c r="E43" s="24">
        <f t="shared" si="0"/>
        <v>0</v>
      </c>
      <c r="F43" s="16"/>
      <c r="G43" s="16"/>
      <c r="Q43" s="17"/>
      <c r="R43" s="17"/>
    </row>
    <row r="44" spans="1:18" ht="20.100000000000001" customHeight="1" x14ac:dyDescent="0.25">
      <c r="A44" s="9" t="s">
        <v>45</v>
      </c>
      <c r="B44" s="68" t="s">
        <v>15</v>
      </c>
      <c r="C44" s="68" t="s">
        <v>15</v>
      </c>
      <c r="D44" s="68" t="s">
        <v>15</v>
      </c>
      <c r="E44" s="24">
        <f t="shared" si="0"/>
        <v>0</v>
      </c>
      <c r="F44" s="16"/>
      <c r="G44" s="16"/>
      <c r="Q44" s="17"/>
      <c r="R44" s="17"/>
    </row>
    <row r="45" spans="1:18" ht="19.5" customHeight="1" x14ac:dyDescent="0.25">
      <c r="A45" s="9" t="s">
        <v>46</v>
      </c>
      <c r="B45" s="68" t="s">
        <v>15</v>
      </c>
      <c r="C45" s="68" t="s">
        <v>15</v>
      </c>
      <c r="D45" s="23">
        <v>0</v>
      </c>
      <c r="E45" s="24">
        <f t="shared" si="0"/>
        <v>0</v>
      </c>
      <c r="F45" s="16"/>
      <c r="G45" s="25"/>
      <c r="H45" s="25"/>
      <c r="I45" s="25"/>
      <c r="J45" s="25"/>
      <c r="K45" s="25"/>
      <c r="Q45" s="17"/>
      <c r="R45" s="17"/>
    </row>
    <row r="46" spans="1:18" ht="19.5" customHeight="1" x14ac:dyDescent="0.25">
      <c r="A46" s="10" t="s">
        <v>47</v>
      </c>
      <c r="B46" s="23">
        <v>0</v>
      </c>
      <c r="C46" s="68" t="s">
        <v>15</v>
      </c>
      <c r="D46" s="23">
        <v>0</v>
      </c>
      <c r="E46" s="24">
        <f t="shared" si="0"/>
        <v>0</v>
      </c>
      <c r="F46" s="16"/>
      <c r="G46" s="25"/>
      <c r="H46" s="25"/>
      <c r="I46" s="25"/>
      <c r="J46" s="25"/>
      <c r="K46" s="25"/>
      <c r="Q46" s="17"/>
      <c r="R46" s="17"/>
    </row>
    <row r="47" spans="1:18" ht="19.5" customHeight="1" x14ac:dyDescent="0.25">
      <c r="A47" s="63" t="s">
        <v>48</v>
      </c>
      <c r="B47" s="27"/>
      <c r="C47" s="27"/>
      <c r="D47" s="27"/>
      <c r="E47" s="27"/>
      <c r="F47" s="16"/>
      <c r="G47" s="25"/>
      <c r="H47" s="25"/>
      <c r="I47" s="25"/>
      <c r="J47" s="25"/>
      <c r="K47" s="25"/>
      <c r="Q47" s="17"/>
      <c r="R47" s="17"/>
    </row>
    <row r="48" spans="1:18" ht="19.5" customHeight="1" x14ac:dyDescent="0.25">
      <c r="A48" s="9" t="s">
        <v>49</v>
      </c>
      <c r="B48" s="68" t="s">
        <v>15</v>
      </c>
      <c r="C48" s="68" t="s">
        <v>15</v>
      </c>
      <c r="D48" s="23">
        <v>0</v>
      </c>
      <c r="E48" s="24">
        <f t="shared" si="0"/>
        <v>0</v>
      </c>
      <c r="F48" s="16"/>
      <c r="G48" s="25"/>
      <c r="H48" s="25"/>
      <c r="I48" s="25"/>
      <c r="J48" s="25"/>
      <c r="K48" s="25"/>
      <c r="Q48" s="17"/>
      <c r="R48" s="17"/>
    </row>
    <row r="49" spans="1:18" ht="19.5" customHeight="1" x14ac:dyDescent="0.25">
      <c r="A49" s="63" t="s">
        <v>50</v>
      </c>
      <c r="B49" s="27"/>
      <c r="C49" s="27"/>
      <c r="D49" s="27"/>
      <c r="E49" s="27"/>
      <c r="F49" s="16"/>
      <c r="G49" s="25"/>
      <c r="H49" s="25"/>
      <c r="I49" s="25"/>
      <c r="J49" s="25"/>
      <c r="K49" s="25"/>
      <c r="Q49" s="17"/>
      <c r="R49" s="17"/>
    </row>
    <row r="50" spans="1:18" ht="19.5" customHeight="1" x14ac:dyDescent="0.25">
      <c r="A50" s="109" t="s">
        <v>84</v>
      </c>
      <c r="B50" s="23">
        <v>0</v>
      </c>
      <c r="C50" s="68" t="s">
        <v>15</v>
      </c>
      <c r="D50" s="68" t="s">
        <v>15</v>
      </c>
      <c r="E50" s="24">
        <f t="shared" si="0"/>
        <v>0</v>
      </c>
      <c r="F50" s="16"/>
      <c r="G50" s="25"/>
      <c r="H50" s="25"/>
      <c r="I50" s="25"/>
      <c r="J50" s="25"/>
      <c r="K50" s="25"/>
      <c r="Q50" s="17"/>
      <c r="R50" s="17"/>
    </row>
    <row r="51" spans="1:18" ht="19.5" customHeight="1" x14ac:dyDescent="0.25">
      <c r="A51" s="109" t="s">
        <v>82</v>
      </c>
      <c r="B51" s="23">
        <v>0</v>
      </c>
      <c r="C51" s="68" t="s">
        <v>15</v>
      </c>
      <c r="D51" s="68" t="s">
        <v>15</v>
      </c>
      <c r="E51" s="24">
        <f t="shared" si="0"/>
        <v>0</v>
      </c>
      <c r="F51" s="16"/>
      <c r="G51" s="25"/>
      <c r="H51" s="25"/>
      <c r="I51" s="25"/>
      <c r="J51" s="25"/>
      <c r="K51" s="25"/>
      <c r="Q51" s="17"/>
      <c r="R51" s="17"/>
    </row>
    <row r="52" spans="1:18" ht="20.100000000000001" customHeight="1" x14ac:dyDescent="0.25">
      <c r="A52" s="9" t="s">
        <v>51</v>
      </c>
      <c r="B52" s="68" t="s">
        <v>15</v>
      </c>
      <c r="C52" s="68" t="s">
        <v>15</v>
      </c>
      <c r="D52" s="23">
        <v>0</v>
      </c>
      <c r="E52" s="24">
        <f t="shared" si="0"/>
        <v>0</v>
      </c>
      <c r="F52" s="16"/>
      <c r="G52" s="16"/>
      <c r="Q52" s="17"/>
      <c r="R52" s="17"/>
    </row>
    <row r="53" spans="1:18" ht="15.75" x14ac:dyDescent="0.25">
      <c r="A53" s="9" t="s">
        <v>52</v>
      </c>
      <c r="B53" s="68" t="s">
        <v>15</v>
      </c>
      <c r="C53" s="23">
        <v>0</v>
      </c>
      <c r="D53" s="68" t="s">
        <v>15</v>
      </c>
      <c r="E53" s="24">
        <f t="shared" si="0"/>
        <v>0</v>
      </c>
      <c r="F53" s="16"/>
      <c r="G53" s="25"/>
      <c r="H53" s="25"/>
      <c r="I53" s="25"/>
      <c r="J53" s="25"/>
      <c r="K53" s="25"/>
      <c r="Q53" s="17"/>
      <c r="R53" s="17"/>
    </row>
    <row r="54" spans="1:18" ht="20.100000000000001" customHeight="1" x14ac:dyDescent="0.25">
      <c r="A54" s="9" t="s">
        <v>53</v>
      </c>
      <c r="B54" s="68" t="s">
        <v>15</v>
      </c>
      <c r="C54" s="68" t="s">
        <v>15</v>
      </c>
      <c r="D54" s="23">
        <v>0</v>
      </c>
      <c r="E54" s="24">
        <f t="shared" si="0"/>
        <v>0</v>
      </c>
      <c r="F54" s="16"/>
      <c r="G54" s="16"/>
      <c r="Q54" s="17"/>
      <c r="R54" s="17"/>
    </row>
    <row r="55" spans="1:18" ht="15.75" x14ac:dyDescent="0.25">
      <c r="A55" s="63" t="s">
        <v>54</v>
      </c>
      <c r="B55" s="27"/>
      <c r="C55" s="27"/>
      <c r="D55" s="27"/>
      <c r="E55" s="27"/>
      <c r="F55" s="16"/>
      <c r="G55" s="25"/>
      <c r="H55" s="25"/>
      <c r="I55" s="25"/>
      <c r="J55" s="25"/>
      <c r="K55" s="25"/>
      <c r="Q55" s="17"/>
      <c r="R55" s="17"/>
    </row>
    <row r="56" spans="1:18" ht="15.75" x14ac:dyDescent="0.25">
      <c r="A56" s="9" t="s">
        <v>55</v>
      </c>
      <c r="B56" s="23">
        <v>0</v>
      </c>
      <c r="C56" s="29" t="s">
        <v>15</v>
      </c>
      <c r="D56" s="68" t="s">
        <v>15</v>
      </c>
      <c r="E56" s="24">
        <f t="shared" si="0"/>
        <v>0</v>
      </c>
      <c r="F56" s="16"/>
      <c r="G56" s="25"/>
      <c r="H56" s="25"/>
      <c r="I56" s="25"/>
      <c r="J56" s="25"/>
      <c r="K56" s="25"/>
      <c r="Q56" s="17"/>
      <c r="R56" s="17"/>
    </row>
    <row r="57" spans="1:18" ht="15.75" x14ac:dyDescent="0.25">
      <c r="A57" s="9" t="s">
        <v>68</v>
      </c>
      <c r="B57" s="29" t="s">
        <v>15</v>
      </c>
      <c r="C57" s="29" t="s">
        <v>15</v>
      </c>
      <c r="D57" s="23">
        <v>0</v>
      </c>
      <c r="E57" s="24">
        <f t="shared" si="0"/>
        <v>0</v>
      </c>
      <c r="F57" s="16"/>
      <c r="G57" s="25"/>
      <c r="H57" s="25"/>
      <c r="I57" s="25"/>
      <c r="J57" s="25"/>
      <c r="K57" s="25"/>
      <c r="Q57" s="17"/>
      <c r="R57" s="17"/>
    </row>
    <row r="58" spans="1:18" ht="15.75" x14ac:dyDescent="0.25">
      <c r="A58" s="63" t="s">
        <v>57</v>
      </c>
      <c r="B58" s="27"/>
      <c r="C58" s="27"/>
      <c r="D58" s="27"/>
      <c r="E58" s="27"/>
      <c r="F58" s="16"/>
      <c r="G58" s="25"/>
      <c r="H58" s="25"/>
      <c r="I58" s="25"/>
      <c r="J58" s="25"/>
      <c r="K58" s="25"/>
      <c r="Q58" s="17"/>
      <c r="R58" s="17"/>
    </row>
    <row r="59" spans="1:18" ht="20.100000000000001" customHeight="1" x14ac:dyDescent="0.25">
      <c r="A59" s="9" t="s">
        <v>58</v>
      </c>
      <c r="B59" s="23">
        <v>0</v>
      </c>
      <c r="C59" s="23">
        <v>0</v>
      </c>
      <c r="D59" s="23">
        <v>0</v>
      </c>
      <c r="E59" s="24">
        <f t="shared" si="0"/>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1">SUM(C7:C59)</f>
        <v>0</v>
      </c>
      <c r="D61" s="38">
        <f t="shared" si="1"/>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130</v>
      </c>
      <c r="B2" s="184"/>
      <c r="C2" s="184"/>
      <c r="D2" s="184"/>
      <c r="E2" s="184"/>
    </row>
    <row r="3" spans="1:18" ht="15.75" x14ac:dyDescent="0.25">
      <c r="A3" s="186" t="s">
        <v>71</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c r="C10" s="27"/>
      <c r="D10" s="27"/>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c r="D12" s="27"/>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c r="C24" s="27"/>
      <c r="D24" s="27"/>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c r="C26" s="27"/>
      <c r="D26" s="27"/>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c r="C33" s="27"/>
      <c r="D33" s="27"/>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c r="C38" s="27"/>
      <c r="D38" s="27"/>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c r="C47" s="27"/>
      <c r="D47" s="27"/>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c r="C49" s="27"/>
      <c r="D49" s="27"/>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c r="C55" s="27"/>
      <c r="D55" s="27"/>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c r="C58" s="27"/>
      <c r="D58" s="27"/>
      <c r="E58" s="28"/>
      <c r="F58" s="16"/>
      <c r="G58" s="25"/>
      <c r="H58" s="25"/>
      <c r="I58" s="25"/>
      <c r="J58" s="25"/>
      <c r="K58" s="25"/>
      <c r="Q58" s="17"/>
      <c r="R58" s="17"/>
    </row>
    <row r="59" spans="1:18" ht="20.100000000000001" customHeight="1" x14ac:dyDescent="0.25">
      <c r="A59" s="9" t="s">
        <v>58</v>
      </c>
      <c r="B59" s="23">
        <v>0</v>
      </c>
      <c r="C59" s="23">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130</v>
      </c>
      <c r="B2" s="184"/>
      <c r="C2" s="184"/>
      <c r="D2" s="184"/>
      <c r="E2" s="184"/>
    </row>
    <row r="3" spans="1:18" ht="15.75" x14ac:dyDescent="0.25">
      <c r="A3" s="186" t="s">
        <v>79</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t="s">
        <v>0</v>
      </c>
      <c r="C10" s="27" t="s">
        <v>0</v>
      </c>
      <c r="D10" s="27" t="s">
        <v>0</v>
      </c>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t="s">
        <v>0</v>
      </c>
      <c r="D12" s="27" t="s">
        <v>0</v>
      </c>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t="s">
        <v>0</v>
      </c>
      <c r="C20" s="27" t="s">
        <v>0</v>
      </c>
      <c r="D20" s="27" t="s">
        <v>0</v>
      </c>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t="s">
        <v>0</v>
      </c>
      <c r="C24" s="27" t="s">
        <v>0</v>
      </c>
      <c r="D24" s="27" t="s">
        <v>0</v>
      </c>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t="s">
        <v>0</v>
      </c>
      <c r="C26" s="27" t="s">
        <v>0</v>
      </c>
      <c r="D26" s="27" t="s">
        <v>0</v>
      </c>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t="s">
        <v>0</v>
      </c>
      <c r="C33" s="27" t="s">
        <v>0</v>
      </c>
      <c r="D33" s="27" t="s">
        <v>0</v>
      </c>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t="s">
        <v>0</v>
      </c>
      <c r="C38" s="27" t="s">
        <v>0</v>
      </c>
      <c r="D38" s="27" t="s">
        <v>0</v>
      </c>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t="s">
        <v>0</v>
      </c>
      <c r="C47" s="27" t="s">
        <v>0</v>
      </c>
      <c r="D47" s="27" t="s">
        <v>0</v>
      </c>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t="s">
        <v>0</v>
      </c>
      <c r="C49" s="27" t="s">
        <v>0</v>
      </c>
      <c r="D49" s="27" t="s">
        <v>0</v>
      </c>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t="s">
        <v>0</v>
      </c>
      <c r="C55" s="27" t="s">
        <v>0</v>
      </c>
      <c r="D55" s="27" t="s">
        <v>0</v>
      </c>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t="s">
        <v>0</v>
      </c>
      <c r="C58" s="27" t="s">
        <v>0</v>
      </c>
      <c r="D58" s="27" t="s">
        <v>0</v>
      </c>
      <c r="E58" s="28"/>
      <c r="F58" s="16"/>
      <c r="G58" s="25"/>
      <c r="H58" s="25"/>
      <c r="I58" s="25"/>
      <c r="J58" s="25"/>
      <c r="K58" s="25"/>
      <c r="Q58" s="17"/>
      <c r="R58" s="17"/>
    </row>
    <row r="59" spans="1:18" ht="20.100000000000001" customHeight="1" x14ac:dyDescent="0.25">
      <c r="A59" s="9" t="s">
        <v>58</v>
      </c>
      <c r="B59" s="23">
        <v>0</v>
      </c>
      <c r="C59" s="23">
        <f>'[1]Oct 2015'!C100+'[1]Nov 2015'!C100+'[1]Dec 2015'!C100</f>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3" tint="0.39997558519241921"/>
  </sheetPr>
  <dimension ref="A1:R16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44105</v>
      </c>
      <c r="B2" s="93" t="s">
        <v>76</v>
      </c>
      <c r="C2" s="165">
        <f>B66</f>
        <v>0</v>
      </c>
      <c r="D2" s="163" t="s">
        <v>100</v>
      </c>
      <c r="E2" s="164" t="s">
        <v>115</v>
      </c>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'Oct Col-Ath-Mar'!B8+'Oct Cin-Ath'!B8+'Oct Clv-Mar'!B8+'Oct Clv-Ath'!B8+'Oct Col-VW'!B8+'Oct Col-Woo'!B8+'Oct Col-Woo R'!B8</f>
        <v>0</v>
      </c>
      <c r="C8" s="68">
        <f>'Oct Col-Ath-Mar'!C8+'Oct Cin-Ath'!C8+'Oct Clv-Mar'!C8+'Oct Clv-Ath'!C8+'Oct Col-VW'!C8+'Oct Col-Woo'!C8+'Oct Col-Woo R'!C8</f>
        <v>0</v>
      </c>
      <c r="D8" s="68">
        <f>'Oct Col-Ath-Mar'!D8+'Oct Cin-Ath'!D8+'Oct Clv-Mar'!D8+'Oct Clv-Ath'!D8+'Oct Col-VW'!D8+'Oct Col-Woo'!D8+'Oct Col-Woo R'!D8</f>
        <v>0</v>
      </c>
      <c r="E8" s="68">
        <f>SUM(B8:D8)</f>
        <v>0</v>
      </c>
      <c r="F8" s="16"/>
      <c r="G8" s="25"/>
      <c r="H8" s="25"/>
      <c r="I8" s="25"/>
      <c r="J8" s="25"/>
      <c r="K8" s="25"/>
      <c r="Q8" s="17"/>
      <c r="R8" s="17"/>
    </row>
    <row r="9" spans="1:18" ht="15.75" x14ac:dyDescent="0.25">
      <c r="A9" s="9" t="s">
        <v>10</v>
      </c>
      <c r="B9" s="68">
        <f>'Oct Col-Ath-Mar'!B9+'Oct Cin-Ath'!B9+'Oct Clv-Mar'!B9+'Oct Clv-Ath'!B9+'Oct Col-VW'!B9+'Oct Col-Woo'!B9+'Oct Col-Woo R'!B9</f>
        <v>0</v>
      </c>
      <c r="C9" s="68">
        <f>'Oct Col-Ath-Mar'!C9+'Oct Cin-Ath'!C9+'Oct Clv-Mar'!C9+'Oct Clv-Ath'!C9+'Oct Col-VW'!C9+'Oct Col-Woo'!C9+'Oct Col-Woo R'!C9</f>
        <v>0</v>
      </c>
      <c r="D9" s="68">
        <f>'Oct Col-Ath-Mar'!D9+'Oct Cin-Ath'!D9+'Oct Clv-Mar'!D9+'Oct Clv-Ath'!D9+'Oct Col-VW'!D9+'Oct Col-Woo'!D9+'Oct Col-Woo R'!D9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'Oct Col-Ath-Mar'!B11+'Oct Cin-Ath'!B11+'Oct Clv-Mar'!B11+'Oct Clv-Ath'!B11+'Oct Col-VW'!B11+'Oct Col-Woo'!B11+'Oct Col-Woo R'!B11</f>
        <v>0</v>
      </c>
      <c r="C11" s="68">
        <f>'Oct Col-Ath-Mar'!C11+'Oct Cin-Ath'!C11+'Oct Clv-Mar'!C11+'Oct Clv-Ath'!C11+'Oct Col-VW'!C11+'Oct Col-Woo'!C11+'Oct Col-Woo R'!C11</f>
        <v>0</v>
      </c>
      <c r="D11" s="68">
        <f>'Oct Col-Ath-Mar'!D11+'Oct Cin-Ath'!D11+'Oct Clv-Mar'!D11+'Oct Clv-Ath'!D11+'Oct Col-VW'!D11+'Oct Col-Woo'!D11+'Oct Col-Woo R'!D11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'Oct Col-Ath-Mar'!D13+'Oct Cin-Ath'!D13+'Oct Clv-Mar'!D13+'Oct Clv-Ath'!D13+'Oct Col-VW'!D13+'Oct Col-Woo'!D13+'Oct Col-Woo R'!D13</f>
        <v>0</v>
      </c>
      <c r="E13" s="75">
        <f t="shared" ref="E13:E19" si="0">SUM(B13:D13)</f>
        <v>0</v>
      </c>
      <c r="F13" s="16"/>
      <c r="G13" s="25"/>
      <c r="H13" s="25"/>
      <c r="I13" s="25"/>
      <c r="J13" s="25"/>
      <c r="K13" s="25"/>
      <c r="Q13" s="17"/>
      <c r="R13" s="17"/>
    </row>
    <row r="14" spans="1:18" ht="15.75" x14ac:dyDescent="0.25">
      <c r="A14" s="9" t="s">
        <v>16</v>
      </c>
      <c r="B14" s="68" t="s">
        <v>15</v>
      </c>
      <c r="C14" s="68" t="s">
        <v>15</v>
      </c>
      <c r="D14" s="68">
        <f>'Oct Col-Ath-Mar'!D14+'Oct Cin-Ath'!D14+'Oct Clv-Mar'!D14+'Oct Clv-Ath'!D14+'Oct Col-VW'!D14+'Oct Col-Woo'!D14+'Oct Col-Woo R'!D14</f>
        <v>0</v>
      </c>
      <c r="E14" s="68">
        <f t="shared" si="0"/>
        <v>0</v>
      </c>
      <c r="F14" s="16"/>
      <c r="G14" s="25"/>
      <c r="H14" s="25"/>
      <c r="I14" s="25"/>
      <c r="J14" s="25"/>
      <c r="K14" s="25"/>
      <c r="Q14" s="17"/>
      <c r="R14" s="17"/>
    </row>
    <row r="15" spans="1:18" ht="15.75" x14ac:dyDescent="0.25">
      <c r="A15" s="9" t="s">
        <v>17</v>
      </c>
      <c r="B15" s="68">
        <f>'Oct Col-Ath-Mar'!B15+'Oct Cin-Ath'!B15+'Oct Clv-Mar'!B15+'Oct Clv-Ath'!B15+'Oct Col-VW'!B15+'Oct Col-Woo'!B15+'Oct Col-Woo R'!B15</f>
        <v>0</v>
      </c>
      <c r="C15" s="68">
        <f>'Oct Col-Ath-Mar'!C15+'Oct Cin-Ath'!C15+'Oct Clv-Mar'!C15+'Oct Clv-Ath'!C15+'Oct Col-VW'!C15+'Oct Col-Woo'!C15+'Oct Col-Woo R'!C15</f>
        <v>0</v>
      </c>
      <c r="D15" s="68">
        <f>'Oct Col-Ath-Mar'!D15+'Oct Cin-Ath'!D15+'Oct Clv-Mar'!D15+'Oct Clv-Ath'!D15+'Oct Col-VW'!D15+'Oct Col-Woo'!D15+'Oct Col-Woo R'!D15</f>
        <v>0</v>
      </c>
      <c r="E15" s="68">
        <f t="shared" si="0"/>
        <v>0</v>
      </c>
      <c r="F15" s="16"/>
      <c r="G15" s="25"/>
      <c r="H15" s="25"/>
      <c r="I15" s="25"/>
      <c r="J15" s="25"/>
      <c r="K15" s="25"/>
      <c r="Q15" s="17"/>
      <c r="R15" s="17"/>
    </row>
    <row r="16" spans="1:18" ht="15.75" x14ac:dyDescent="0.25">
      <c r="A16" s="9" t="s">
        <v>18</v>
      </c>
      <c r="B16" s="68">
        <f>'Oct Col-Ath-Mar'!B16+'Oct Cin-Ath'!B16+'Oct Clv-Mar'!B16+'Oct Clv-Ath'!B16+'Oct Col-VW'!B16+'Oct Col-Woo'!B16+'Oct Col-Woo R'!B16</f>
        <v>0</v>
      </c>
      <c r="C16" s="68">
        <f>'Oct Col-Ath-Mar'!C16+'Oct Cin-Ath'!C16+'Oct Clv-Mar'!C16+'Oct Clv-Ath'!C16+'Oct Col-VW'!C16+'Oct Col-Woo'!C16+'Oct Col-Woo R'!C16</f>
        <v>0</v>
      </c>
      <c r="D16" s="68">
        <f>'Oct Col-Ath-Mar'!D16+'Oct Cin-Ath'!D16+'Oct Clv-Mar'!D16+'Oct Clv-Ath'!D16+'Oct Col-VW'!D16+'Oct Col-Woo'!D16+'Oct Col-Woo R'!D16</f>
        <v>0</v>
      </c>
      <c r="E16" s="68">
        <f t="shared" si="0"/>
        <v>0</v>
      </c>
      <c r="F16" s="16"/>
      <c r="G16" s="25"/>
      <c r="H16" s="25"/>
      <c r="I16" s="25"/>
      <c r="J16" s="25"/>
      <c r="K16" s="25"/>
      <c r="Q16" s="17"/>
      <c r="R16" s="17"/>
    </row>
    <row r="17" spans="1:18" ht="15.75" x14ac:dyDescent="0.25">
      <c r="A17" s="9" t="s">
        <v>19</v>
      </c>
      <c r="B17" s="68" t="s">
        <v>15</v>
      </c>
      <c r="C17" s="68">
        <f>'Oct Col-Ath-Mar'!C17+'Oct Cin-Ath'!C17+'Oct Clv-Mar'!C17+'Oct Clv-Ath'!C17+'Oct Col-VW'!C17+'Oct Col-Woo'!C17+'Oct Col-Woo R'!C17</f>
        <v>0</v>
      </c>
      <c r="D17" s="68">
        <f>'Oct Col-Ath-Mar'!D17+'Oct Cin-Ath'!D17+'Oct Clv-Mar'!D17+'Oct Clv-Ath'!D17+'Oct Col-VW'!D17+'Oct Col-Woo'!D17+'Oct Col-Woo R'!D17</f>
        <v>0</v>
      </c>
      <c r="E17" s="68">
        <f t="shared" si="0"/>
        <v>0</v>
      </c>
      <c r="F17" s="16"/>
      <c r="G17" s="25"/>
      <c r="H17" s="25"/>
      <c r="I17" s="25"/>
      <c r="J17" s="25"/>
      <c r="K17" s="25"/>
      <c r="Q17" s="17"/>
      <c r="R17" s="17"/>
    </row>
    <row r="18" spans="1:18" ht="15.75" x14ac:dyDescent="0.25">
      <c r="A18" s="9" t="s">
        <v>20</v>
      </c>
      <c r="B18" s="68" t="s">
        <v>15</v>
      </c>
      <c r="C18" s="68" t="s">
        <v>15</v>
      </c>
      <c r="D18" s="68">
        <f>'Oct Col-Ath-Mar'!D18+'Oct Cin-Ath'!D18+'Oct Clv-Mar'!D18+'Oct Clv-Ath'!D18+'Oct Col-VW'!D18+'Oct Col-Woo'!D18+'Oct Col-Woo R'!D18</f>
        <v>0</v>
      </c>
      <c r="E18" s="68">
        <f t="shared" si="0"/>
        <v>0</v>
      </c>
      <c r="F18" s="16"/>
      <c r="G18" s="25"/>
      <c r="H18" s="25"/>
      <c r="I18" s="25"/>
      <c r="J18" s="25"/>
      <c r="K18" s="25"/>
      <c r="Q18" s="17"/>
      <c r="R18" s="17"/>
    </row>
    <row r="19" spans="1:18" ht="15.75" x14ac:dyDescent="0.25">
      <c r="A19" s="9" t="s">
        <v>21</v>
      </c>
      <c r="B19" s="68" t="s">
        <v>15</v>
      </c>
      <c r="C19" s="68" t="s">
        <v>15</v>
      </c>
      <c r="D19" s="68">
        <f>'Oct Col-Ath-Mar'!D19+'Oct Cin-Ath'!D19+'Oct Clv-Mar'!D19+'Oct Clv-Ath'!D19+'Oct Col-VW'!D19+'Oct Col-Woo'!D19+'Oct Col-Woo R'!D19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'Oct Col-Ath-Mar'!B21+'Oct Cin-Ath'!B21+'Oct Clv-Mar'!B21+'Oct Clv-Ath'!B21+'Oct Col-VW'!B21+'Oct Col-Woo'!B21+'Oct Col-Woo R'!B21</f>
        <v>0</v>
      </c>
      <c r="C21" s="68">
        <f>'Oct Col-Ath-Mar'!C21+'Oct Cin-Ath'!C21+'Oct Clv-Mar'!C21+'Oct Clv-Ath'!C21+'Oct Col-VW'!C21+'Oct Col-Woo'!C21+'Oct Col-Woo R'!C21</f>
        <v>0</v>
      </c>
      <c r="D21" s="68">
        <f>'Oct Col-Ath-Mar'!D21+'Oct Cin-Ath'!D21+'Oct Clv-Mar'!D21+'Oct Clv-Ath'!D21+'Oct Col-VW'!D21+'Oct Col-Woo'!D21+'Oct Col-Woo R'!D21</f>
        <v>0</v>
      </c>
      <c r="E21" s="68">
        <f>SUM(B21:D21)</f>
        <v>0</v>
      </c>
      <c r="F21" s="16"/>
      <c r="G21" s="25"/>
      <c r="H21" s="25"/>
      <c r="I21" s="25"/>
      <c r="J21" s="25"/>
      <c r="K21" s="25"/>
      <c r="Q21" s="17"/>
      <c r="R21" s="17"/>
    </row>
    <row r="22" spans="1:18" ht="15.75" x14ac:dyDescent="0.25">
      <c r="A22" s="9" t="s">
        <v>24</v>
      </c>
      <c r="B22" s="68">
        <f>'Oct Col-Ath-Mar'!B22+'Oct Cin-Ath'!B22+'Oct Clv-Mar'!B22+'Oct Clv-Ath'!B22+'Oct Col-VW'!B22+'Oct Col-Woo'!B22+'Oct Col-Woo R'!B22</f>
        <v>0</v>
      </c>
      <c r="C22" s="68">
        <f>'Oct Col-Ath-Mar'!C22+'Oct Cin-Ath'!C22+'Oct Clv-Mar'!C22+'Oct Clv-Ath'!C22+'Oct Col-VW'!C22+'Oct Col-Woo'!C22+'Oct Col-Woo R'!C22</f>
        <v>0</v>
      </c>
      <c r="D22" s="68">
        <f>'Oct Col-Ath-Mar'!D22+'Oct Cin-Ath'!D22+'Oct Clv-Mar'!D22+'Oct Clv-Ath'!D22+'Oct Col-VW'!D22+'Oct Col-Woo'!D22+'Oct Col-Woo R'!D22</f>
        <v>0</v>
      </c>
      <c r="E22" s="68">
        <f>SUM(B22:D22)</f>
        <v>0</v>
      </c>
      <c r="F22" s="16"/>
      <c r="G22" s="25"/>
      <c r="H22" s="25"/>
      <c r="I22" s="25"/>
      <c r="J22" s="25"/>
      <c r="K22" s="25"/>
      <c r="Q22" s="17"/>
      <c r="R22" s="17"/>
    </row>
    <row r="23" spans="1:18" ht="15.75" x14ac:dyDescent="0.25">
      <c r="A23" s="9" t="s">
        <v>25</v>
      </c>
      <c r="B23" s="68">
        <f>'Oct Col-Ath-Mar'!B23+'Oct Cin-Ath'!B23+'Oct Clv-Mar'!B23+'Oct Clv-Ath'!B23+'Oct Col-VW'!B23+'Oct Col-Woo'!B23+'Oct Col-Woo R'!B23</f>
        <v>0</v>
      </c>
      <c r="C23" s="68">
        <f>'Oct Col-Ath-Mar'!C23+'Oct Cin-Ath'!C23+'Oct Clv-Mar'!C23+'Oct Clv-Ath'!C23+'Oct Col-VW'!C23+'Oct Col-Woo'!C23+'Oct Col-Woo R'!C23</f>
        <v>0</v>
      </c>
      <c r="D23" s="68">
        <f>'Oct Col-Ath-Mar'!D23+'Oct Cin-Ath'!D23+'Oct Clv-Mar'!D23+'Oct Clv-Ath'!D23+'Oct Col-VW'!D23+'Oct Col-Woo'!D23+'Oct Col-Woo R'!D23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'Oct Col-Ath-Mar'!C25+'Oct Cin-Ath'!C25+'Oct Clv-Mar'!C25+'Oct Clv-Ath'!C25+'Oct Col-VW'!C25+'Oct Col-Woo'!C25+'Oct Col-Woo R'!C25</f>
        <v>0</v>
      </c>
      <c r="D25" s="68">
        <f>'Oct Col-Ath-Mar'!D25+'Oct Cin-Ath'!D25+'Oct Clv-Mar'!D25+'Oct Clv-Ath'!D25+'Oct Col-VW'!D25+'Oct Col-Woo'!D25+'Oct Col-Woo R'!D25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'Oct Col-Ath-Mar'!C27+'Oct Cin-Ath'!C27+'Oct Clv-Mar'!C27+'Oct Clv-Ath'!C27+'Oct Col-VW'!C27+'Oct Col-Woo'!C27+'Oct Col-Woo R'!C27</f>
        <v>0</v>
      </c>
      <c r="D27" s="68">
        <f>'Oct Col-Ath-Mar'!D27+'Oct Cin-Ath'!D27+'Oct Clv-Mar'!D27+'Oct Clv-Ath'!D27+'Oct Col-VW'!D27+'Oct Col-Woo'!D27+'Oct Col-Woo R'!D27</f>
        <v>0</v>
      </c>
      <c r="E27" s="68">
        <f t="shared" ref="E27:E32" si="1">SUM(B27:D27)</f>
        <v>0</v>
      </c>
      <c r="F27" s="16"/>
      <c r="G27" s="25"/>
      <c r="H27" s="25"/>
      <c r="I27" s="25"/>
      <c r="J27" s="25"/>
      <c r="K27" s="25"/>
      <c r="Q27" s="17"/>
      <c r="R27" s="17"/>
    </row>
    <row r="28" spans="1:18" ht="15.75" x14ac:dyDescent="0.25">
      <c r="A28" s="9" t="s">
        <v>30</v>
      </c>
      <c r="B28" s="68" t="s">
        <v>15</v>
      </c>
      <c r="C28" s="68">
        <f>'Oct Col-Ath-Mar'!C28+'Oct Cin-Ath'!C28+'Oct Clv-Mar'!C28+'Oct Clv-Ath'!C28+'Oct Col-VW'!C28+'Oct Col-Woo'!C28+'Oct Col-Woo R'!C28</f>
        <v>0</v>
      </c>
      <c r="D28" s="68">
        <f>'Oct Col-Ath-Mar'!D28+'Oct Cin-Ath'!D28+'Oct Clv-Mar'!D28+'Oct Clv-Ath'!D28+'Oct Col-VW'!D28+'Oct Col-Woo'!D28+'Oct Col-Woo R'!D28</f>
        <v>0</v>
      </c>
      <c r="E28" s="68">
        <f t="shared" si="1"/>
        <v>0</v>
      </c>
      <c r="F28" s="16"/>
      <c r="G28" s="25"/>
      <c r="H28" s="25"/>
      <c r="I28" s="25"/>
      <c r="J28" s="25"/>
      <c r="K28" s="25"/>
      <c r="Q28" s="17"/>
      <c r="R28" s="17"/>
    </row>
    <row r="29" spans="1:18" ht="15.75" x14ac:dyDescent="0.25">
      <c r="A29" s="9" t="s">
        <v>31</v>
      </c>
      <c r="B29" s="68" t="s">
        <v>15</v>
      </c>
      <c r="C29" s="68" t="s">
        <v>15</v>
      </c>
      <c r="D29" s="68">
        <f>'Oct Col-Ath-Mar'!D29+'Oct Cin-Ath'!D29+'Oct Clv-Mar'!D29+'Oct Clv-Ath'!D29+'Oct Col-VW'!D29+'Oct Col-Woo'!D29+'Oct Col-Woo R'!D29</f>
        <v>0</v>
      </c>
      <c r="E29" s="68">
        <f t="shared" si="1"/>
        <v>0</v>
      </c>
      <c r="F29" s="16"/>
      <c r="G29" s="25"/>
      <c r="H29" s="25"/>
      <c r="I29" s="25"/>
      <c r="J29" s="25"/>
      <c r="K29" s="25"/>
      <c r="Q29" s="17"/>
      <c r="R29" s="17"/>
    </row>
    <row r="30" spans="1:18" ht="15.75" x14ac:dyDescent="0.25">
      <c r="A30" s="9" t="s">
        <v>32</v>
      </c>
      <c r="B30" s="68" t="s">
        <v>15</v>
      </c>
      <c r="C30" s="68" t="s">
        <v>15</v>
      </c>
      <c r="D30" s="68">
        <f>'Oct Col-Ath-Mar'!D30+'Oct Cin-Ath'!D30+'Oct Clv-Mar'!D30+'Oct Clv-Ath'!D30+'Oct Col-VW'!D30+'Oct Col-Woo'!D30+'Oct Col-Woo R'!D30</f>
        <v>0</v>
      </c>
      <c r="E30" s="68">
        <f t="shared" si="1"/>
        <v>0</v>
      </c>
      <c r="F30" s="16"/>
      <c r="G30" s="25"/>
      <c r="H30" s="25"/>
      <c r="I30" s="25"/>
      <c r="J30" s="25"/>
      <c r="K30" s="25"/>
      <c r="Q30" s="17"/>
      <c r="R30" s="17"/>
    </row>
    <row r="31" spans="1:18" ht="15.75" x14ac:dyDescent="0.25">
      <c r="A31" s="9" t="s">
        <v>33</v>
      </c>
      <c r="B31" s="68" t="s">
        <v>15</v>
      </c>
      <c r="C31" s="68" t="s">
        <v>15</v>
      </c>
      <c r="D31" s="68">
        <f>'Oct Col-Ath-Mar'!D31+'Oct Cin-Ath'!D31+'Oct Clv-Mar'!D31+'Oct Clv-Ath'!D31+'Oct Col-VW'!D31+'Oct Col-Woo'!D31+'Oct Col-Woo R'!D31</f>
        <v>0</v>
      </c>
      <c r="E31" s="68">
        <f t="shared" si="1"/>
        <v>0</v>
      </c>
      <c r="F31" s="16"/>
      <c r="G31" s="25"/>
      <c r="H31" s="25"/>
      <c r="I31" s="25"/>
      <c r="J31" s="25"/>
      <c r="K31" s="25"/>
      <c r="Q31" s="17"/>
      <c r="R31" s="17"/>
    </row>
    <row r="32" spans="1:18" ht="15.75" x14ac:dyDescent="0.25">
      <c r="A32" s="9" t="s">
        <v>34</v>
      </c>
      <c r="B32" s="68" t="s">
        <v>15</v>
      </c>
      <c r="C32" s="68" t="s">
        <v>15</v>
      </c>
      <c r="D32" s="68">
        <f>'Oct Col-Ath-Mar'!D32+'Oct Cin-Ath'!D32+'Oct Clv-Mar'!D32+'Oct Clv-Ath'!D32+'Oct Col-VW'!D32+'Oct Col-Woo'!D32+'Oct Col-Woo R'!D32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'Oct Col-Ath-Mar'!C34+'Oct Cin-Ath'!C34+'Oct Clv-Mar'!C34+'Oct Clv-Ath'!C34+'Oct Col-VW'!C34+'Oct Col-Woo'!C34+'Oct Col-Woo R'!C34</f>
        <v>0</v>
      </c>
      <c r="D34" s="68">
        <f>'Oct Col-Ath-Mar'!D34+'Oct Cin-Ath'!D34+'Oct Clv-Mar'!D34+'Oct Clv-Ath'!D34+'Oct Col-VW'!D34+'Oct Col-Woo'!D34+'Oct Col-Woo R'!D34</f>
        <v>0</v>
      </c>
      <c r="E34" s="68">
        <f>SUM(B34:D34)</f>
        <v>0</v>
      </c>
      <c r="F34" s="16"/>
      <c r="G34" s="25"/>
      <c r="H34" s="25"/>
      <c r="I34" s="25"/>
      <c r="J34" s="25"/>
      <c r="K34" s="25"/>
      <c r="Q34" s="17"/>
      <c r="R34" s="17"/>
    </row>
    <row r="35" spans="1:18" ht="15.75" x14ac:dyDescent="0.25">
      <c r="A35" s="10" t="s">
        <v>37</v>
      </c>
      <c r="B35" s="68">
        <f>'Oct Col-Ath-Mar'!B35+'Oct Cin-Ath'!B35+'Oct Clv-Mar'!B35+'Oct Clv-Ath'!B35+'Oct Col-VW'!B35+'Oct Col-Woo'!B35+'Oct Col-Woo R'!B35</f>
        <v>0</v>
      </c>
      <c r="C35" s="68">
        <f>'Oct Col-Ath-Mar'!C35+'Oct Cin-Ath'!C35+'Oct Clv-Mar'!C35+'Oct Clv-Ath'!C35+'Oct Col-VW'!C35+'Oct Col-Woo'!C35+'Oct Col-Woo R'!C35</f>
        <v>0</v>
      </c>
      <c r="D35" s="68">
        <f>'Oct Col-Ath-Mar'!D35+'Oct Cin-Ath'!D35+'Oct Clv-Mar'!D35+'Oct Clv-Ath'!D35+'Oct Col-VW'!D35+'Oct Col-Woo'!D35+'Oct Col-Woo R'!D35</f>
        <v>0</v>
      </c>
      <c r="E35" s="68">
        <f>SUM(B35:D35)</f>
        <v>0</v>
      </c>
      <c r="F35" s="16"/>
      <c r="G35" s="25"/>
      <c r="H35" s="25"/>
      <c r="I35" s="25"/>
      <c r="J35" s="25"/>
      <c r="K35" s="25"/>
      <c r="Q35" s="17"/>
      <c r="R35" s="17"/>
    </row>
    <row r="36" spans="1:18" ht="15.75" x14ac:dyDescent="0.25">
      <c r="A36" s="9" t="s">
        <v>38</v>
      </c>
      <c r="B36" s="68">
        <f>'Oct Col-Ath-Mar'!B36+'Oct Cin-Ath'!B36+'Oct Clv-Mar'!B36+'Oct Clv-Ath'!B36+'Oct Col-VW'!B36+'Oct Col-Woo'!B36+'Oct Col-Woo R'!B36</f>
        <v>0</v>
      </c>
      <c r="C36" s="68">
        <f>'Oct Col-Ath-Mar'!C36+'Oct Cin-Ath'!C36+'Oct Clv-Mar'!C36+'Oct Clv-Ath'!C36+'Oct Col-VW'!C36+'Oct Col-Woo'!C36+'Oct Col-Woo R'!C36</f>
        <v>0</v>
      </c>
      <c r="D36" s="68">
        <f>'Oct Col-Ath-Mar'!D36+'Oct Cin-Ath'!D36+'Oct Clv-Mar'!D36+'Oct Clv-Ath'!D36+'Oct Col-VW'!D36+'Oct Col-Woo'!D36+'Oct Col-Woo R'!D36</f>
        <v>0</v>
      </c>
      <c r="E36" s="68">
        <f>SUM(B36:D36)</f>
        <v>0</v>
      </c>
      <c r="F36" s="16"/>
      <c r="G36" s="25"/>
      <c r="H36" s="25"/>
      <c r="I36" s="25"/>
      <c r="J36" s="25"/>
      <c r="K36" s="25"/>
      <c r="Q36" s="17"/>
      <c r="R36" s="17"/>
    </row>
    <row r="37" spans="1:18" ht="15.75" x14ac:dyDescent="0.25">
      <c r="A37" s="9" t="s">
        <v>39</v>
      </c>
      <c r="B37" s="68" t="s">
        <v>15</v>
      </c>
      <c r="C37" s="68" t="s">
        <v>15</v>
      </c>
      <c r="D37" s="68">
        <f>'Oct Col-Ath-Mar'!D37+'Oct Cin-Ath'!D37+'Oct Clv-Mar'!D37+'Oct Clv-Ath'!D37+'Oct Col-VW'!D37+'Oct Col-Woo'!D37+'Oct Col-Woo R'!D37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'Oct Col-Ath-Mar'!B39+'Oct Cin-Ath'!B39+'Oct Clv-Mar'!B39+'Oct Clv-Ath'!B39+'Oct Col-VW'!B39+'Oct Col-Woo'!B39+'Oct Col-Woo R'!B39</f>
        <v>0</v>
      </c>
      <c r="C39" s="69" t="s">
        <v>15</v>
      </c>
      <c r="D39" s="68">
        <f>'Oct Col-Ath-Mar'!D39+'Oct Cin-Ath'!D39+'Oct Clv-Mar'!D39+'Oct Clv-Ath'!D39+'Oct Col-VW'!D39+'Oct Col-Woo'!D39+'Oct Col-Woo R'!D39</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'Oct Col-Ath-Mar'!D41+'Oct Cin-Ath'!D41+'Oct Clv-Mar'!D41+'Oct Clv-Ath'!D41+'Oct Col-VW'!D41+'Oct Col-Woo'!D41+'Oct Col-Woo R'!D41</f>
        <v>0</v>
      </c>
      <c r="E41" s="68">
        <f t="shared" ref="E41:E46" si="2">SUM(B41:D41)</f>
        <v>0</v>
      </c>
      <c r="F41" s="34"/>
      <c r="G41" s="35"/>
    </row>
    <row r="42" spans="1:18" ht="15.75" x14ac:dyDescent="0.25">
      <c r="A42" s="9" t="s">
        <v>43</v>
      </c>
      <c r="B42" s="68" t="s">
        <v>15</v>
      </c>
      <c r="C42" s="68" t="s">
        <v>15</v>
      </c>
      <c r="D42" s="68">
        <f>'Oct Col-Ath-Mar'!D42+'Oct Cin-Ath'!D42+'Oct Clv-Mar'!D42+'Oct Clv-Ath'!D42+'Oct Col-VW'!D42+'Oct Col-Woo'!D42+'Oct Col-Woo R'!D42</f>
        <v>0</v>
      </c>
      <c r="E42" s="68">
        <f t="shared" si="2"/>
        <v>0</v>
      </c>
      <c r="F42" s="16"/>
      <c r="G42" s="16"/>
      <c r="Q42" s="17"/>
      <c r="R42" s="17"/>
    </row>
    <row r="43" spans="1:18" ht="15.75" x14ac:dyDescent="0.25">
      <c r="A43" s="9" t="s">
        <v>44</v>
      </c>
      <c r="B43" s="68" t="s">
        <v>15</v>
      </c>
      <c r="C43" s="68" t="s">
        <v>15</v>
      </c>
      <c r="D43" s="68">
        <f>'Oct Col-Ath-Mar'!D43+'Oct Cin-Ath'!D43+'Oct Clv-Mar'!D43+'Oct Clv-Ath'!D43+'Oct Col-VW'!D43+'Oct Col-Woo'!D43+'Oct Col-Woo R'!D43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'Oct Col-Ath-Mar'!D45+'Oct Cin-Ath'!D45+'Oct Clv-Mar'!D45+'Oct Clv-Ath'!D45+'Oct Col-VW'!D45+'Oct Col-Woo'!D45+'Oct Col-Woo R'!D45</f>
        <v>0</v>
      </c>
      <c r="E45" s="68">
        <f t="shared" si="2"/>
        <v>0</v>
      </c>
      <c r="F45" s="16"/>
      <c r="G45" s="25"/>
      <c r="H45" s="25"/>
      <c r="I45" s="25"/>
      <c r="J45" s="25"/>
      <c r="K45" s="25"/>
      <c r="Q45" s="17"/>
      <c r="R45" s="17"/>
    </row>
    <row r="46" spans="1:18" ht="19.5" customHeight="1" x14ac:dyDescent="0.25">
      <c r="A46" s="10" t="s">
        <v>47</v>
      </c>
      <c r="B46" s="68">
        <f>'Oct Col-Ath-Mar'!B46+'Oct Cin-Ath'!B46+'Oct Clv-Mar'!B46+'Oct Clv-Ath'!B46+'Oct Col-VW'!B46+'Oct Col-Woo'!B46+'Oct Col-Woo R'!B46</f>
        <v>0</v>
      </c>
      <c r="C46" s="68" t="s">
        <v>15</v>
      </c>
      <c r="D46" s="68">
        <f>'Oct Col-Ath-Mar'!D46+'Oct Cin-Ath'!D46+'Oct Clv-Mar'!D46+'Oct Clv-Ath'!D46+'Oct Col-VW'!D46+'Oct Col-Woo'!D46+'Oct Col-Woo R'!D46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'Oct Col-Ath-Mar'!D48+'Oct Cin-Ath'!D48+'Oct Clv-Mar'!D48+'Oct Clv-Ath'!D48+'Oct Col-VW'!D48+'Oct Col-Woo'!D48+'Oct Col-Woo R'!D48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'Oct Col-Ath-Mar'!B50+'Oct Cin-Ath'!B50+'Oct Clv-Mar'!B50+'Oct Clv-Ath'!B50+'Oct Col-VW'!B50+'Oct Col-Woo'!B50+'Oct Col-Woo R'!B50</f>
        <v>0</v>
      </c>
      <c r="C50" s="68" t="s">
        <v>15</v>
      </c>
      <c r="D50" s="68" t="s">
        <v>15</v>
      </c>
      <c r="E50" s="68">
        <f>SUM(B50:D50)</f>
        <v>0</v>
      </c>
      <c r="F50" s="16"/>
      <c r="G50" s="25"/>
      <c r="H50" s="25"/>
      <c r="I50" s="25"/>
      <c r="J50" s="25"/>
      <c r="K50" s="25"/>
      <c r="Q50" s="17"/>
      <c r="R50" s="17"/>
    </row>
    <row r="51" spans="1:18" ht="19.5" customHeight="1" x14ac:dyDescent="0.25">
      <c r="A51" s="109" t="s">
        <v>82</v>
      </c>
      <c r="B51" s="68">
        <f>'Oct Col-Ath-Mar'!B51+'Oct Cin-Ath'!B51+'Oct Clv-Mar'!B51+'Oct Clv-Ath'!B51+'Oct Col-VW'!B51+'Oct Col-Woo'!B51+'Oct Col-Woo R'!B51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'Oct Col-Ath-Mar'!D52+'Oct Cin-Ath'!D52+'Oct Clv-Mar'!D52+'Oct Clv-Ath'!D52+'Oct Col-VW'!D52+'Oct Col-Woo'!D52+'Oct Col-Woo R'!D52</f>
        <v>0</v>
      </c>
      <c r="E52" s="68">
        <f>SUM(B52:D52)</f>
        <v>0</v>
      </c>
      <c r="F52" s="16"/>
      <c r="G52" s="16"/>
      <c r="Q52" s="17"/>
      <c r="R52" s="17"/>
    </row>
    <row r="53" spans="1:18" ht="15.75" x14ac:dyDescent="0.25">
      <c r="A53" s="9" t="s">
        <v>52</v>
      </c>
      <c r="B53" s="68" t="s">
        <v>15</v>
      </c>
      <c r="C53" s="68">
        <f>'Oct Col-Ath-Mar'!C53+'Oct Cin-Ath'!C53+'Oct Clv-Mar'!C53+'Oct Clv-Ath'!C53+'Oct Col-VW'!C53+'Oct Col-Woo'!C53+'Oct Col-Woo R'!C53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'Oct Col-Ath-Mar'!D54+'Oct Cin-Ath'!D54+'Oct Clv-Mar'!D54+'Oct Clv-Ath'!D54+'Oct Col-VW'!D54+'Oct Col-Woo'!D54+'Oct Col-Woo R'!D54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'Oct Col-Ath-Mar'!B56+'Oct Cin-Ath'!B56+'Oct Clv-Mar'!B56+'Oct Clv-Ath'!B56+'Oct Col-VW'!B56+'Oct Col-Woo'!B56+'Oct Col-Woo R'!B56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'Oct Col-Ath-Mar'!D57+'Oct Cin-Ath'!D57+'Oct Clv-Mar'!D57+'Oct Clv-Ath'!D57+'Oct Col-VW'!D57+'Oct Col-Woo'!D57+'Oct Col-Woo R'!D57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'Oct Col-Ath-Mar'!B59+'Oct Cin-Ath'!B59+'Oct Clv-Mar'!B59+'Oct Clv-Ath'!B59+'Oct Col-VW'!B59+'Oct Col-Woo'!B59+'Oct Col-Woo R'!B59</f>
        <v>0</v>
      </c>
      <c r="C59" s="68">
        <f>'Oct Col-Ath-Mar'!C59+'Oct Cin-Ath'!C59+'Oct Clv-Mar'!C59+'Oct Clv-Ath'!C59+'Oct Col-VW'!C59+'Oct Col-Woo'!C59+'Oct Col-Woo R'!C59</f>
        <v>0</v>
      </c>
      <c r="D59" s="68">
        <f>'Oct Col-Ath-Mar'!D59+'Oct Cin-Ath'!D59+'Oct Clv-Mar'!D59+'Oct Clv-Ath'!D59+'Oct Col-VW'!D59+'Oct Col-Woo'!D59+'Oct Col-Woo R'!D59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'Oct Col-Ath-Mar'!B64+'Oct Cin-Ath'!B64+'Oct Clv-Mar'!B64+'Oct Clv-Ath'!B64+'Oct Col-VW'!B64+'Oct Col-Woo'!B64+'Oct Col-Woo R'!B64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x14ac:dyDescent="0.25">
      <c r="A72" s="187" t="s">
        <v>59</v>
      </c>
      <c r="B72" s="188"/>
      <c r="C72" s="188"/>
      <c r="D72" s="188"/>
      <c r="E72" s="188"/>
      <c r="F72" s="45"/>
      <c r="G72" s="45"/>
      <c r="H72" s="17"/>
      <c r="I72" s="17"/>
      <c r="J72" s="17"/>
      <c r="K72" s="17"/>
      <c r="L72" s="17"/>
      <c r="M72" s="17"/>
      <c r="N72" s="17"/>
      <c r="O72" s="17"/>
      <c r="P72" s="17"/>
      <c r="Q72" s="17"/>
      <c r="R72" s="17"/>
    </row>
    <row r="73" spans="1:18" x14ac:dyDescent="0.25">
      <c r="A73" s="188"/>
      <c r="B73" s="188"/>
      <c r="C73" s="188"/>
      <c r="D73" s="188"/>
      <c r="E73" s="188"/>
      <c r="F73" s="47"/>
      <c r="G73" s="45"/>
      <c r="H73" s="17"/>
      <c r="I73" s="17"/>
      <c r="J73" s="17"/>
      <c r="K73" s="17"/>
      <c r="L73" s="17"/>
      <c r="M73" s="17"/>
      <c r="N73" s="17"/>
      <c r="O73" s="17"/>
      <c r="P73" s="17"/>
      <c r="Q73" s="17"/>
      <c r="R73" s="17"/>
    </row>
    <row r="74" spans="1:18" x14ac:dyDescent="0.25">
      <c r="A74" s="141"/>
      <c r="B74" s="141"/>
      <c r="C74" s="141"/>
      <c r="D74" s="141"/>
      <c r="E74" s="141"/>
      <c r="F74" s="47"/>
      <c r="G74" s="45"/>
      <c r="H74" s="17"/>
      <c r="I74" s="17"/>
      <c r="J74" s="17"/>
      <c r="K74" s="17"/>
      <c r="L74" s="17"/>
      <c r="M74" s="17"/>
      <c r="N74" s="17"/>
      <c r="O74" s="17"/>
      <c r="P74" s="17"/>
      <c r="Q74" s="17"/>
      <c r="R74" s="17"/>
    </row>
    <row r="75" spans="1:18" x14ac:dyDescent="0.25">
      <c r="A75" s="85"/>
      <c r="B75" s="86"/>
      <c r="C75" s="86"/>
      <c r="D75" s="49"/>
      <c r="E75" s="45"/>
      <c r="F75" s="47"/>
      <c r="G75" s="45"/>
      <c r="H75" s="17"/>
      <c r="I75" s="17"/>
      <c r="J75" s="17"/>
      <c r="K75" s="17"/>
      <c r="L75" s="17"/>
      <c r="M75" s="17"/>
      <c r="N75" s="17"/>
      <c r="O75" s="17"/>
      <c r="P75" s="17"/>
      <c r="Q75" s="17"/>
      <c r="R75" s="17"/>
    </row>
    <row r="76" spans="1:18" ht="15.75" x14ac:dyDescent="0.25">
      <c r="A76" s="61" t="s">
        <v>73</v>
      </c>
      <c r="B76" s="41"/>
      <c r="C76" s="89" t="s">
        <v>72</v>
      </c>
      <c r="D76" s="49"/>
      <c r="E76" s="45"/>
      <c r="F76" s="47"/>
      <c r="G76" s="45"/>
      <c r="H76" s="17"/>
      <c r="I76" s="17"/>
      <c r="J76" s="17"/>
      <c r="K76" s="17"/>
      <c r="L76" s="17"/>
      <c r="M76" s="17"/>
      <c r="N76" s="17"/>
      <c r="O76" s="17"/>
      <c r="P76" s="17"/>
      <c r="Q76" s="17"/>
      <c r="R76" s="17"/>
    </row>
    <row r="77" spans="1:18" ht="15.75" x14ac:dyDescent="0.25">
      <c r="A77" s="13"/>
      <c r="B77" s="50"/>
      <c r="C77" s="89"/>
      <c r="D77" s="41"/>
      <c r="E77" s="41"/>
      <c r="F77" s="48"/>
      <c r="G77" s="5"/>
      <c r="H77" s="17"/>
      <c r="I77" s="17"/>
      <c r="J77" s="17"/>
      <c r="K77" s="17"/>
      <c r="L77" s="17"/>
      <c r="M77" s="17"/>
      <c r="N77" s="17"/>
      <c r="O77" s="17"/>
      <c r="P77" s="17"/>
      <c r="Q77" s="17"/>
      <c r="R77" s="17"/>
    </row>
    <row r="78" spans="1:18" ht="15.75" x14ac:dyDescent="0.25">
      <c r="A78" s="87"/>
      <c r="B78" s="88"/>
      <c r="C78" s="90"/>
      <c r="D78" s="41"/>
      <c r="E78" s="41"/>
      <c r="F78" s="52"/>
      <c r="G78" s="53"/>
      <c r="H78" s="17"/>
      <c r="I78" s="17"/>
      <c r="J78" s="17"/>
      <c r="K78" s="17"/>
      <c r="L78" s="17"/>
      <c r="M78" s="17"/>
      <c r="N78" s="17"/>
      <c r="O78" s="17"/>
      <c r="P78" s="17"/>
      <c r="Q78" s="17"/>
      <c r="R78" s="17"/>
    </row>
    <row r="79" spans="1:18" ht="15.75" x14ac:dyDescent="0.25">
      <c r="A79" s="61" t="s">
        <v>74</v>
      </c>
      <c r="B79" s="51"/>
      <c r="C79" s="91" t="s">
        <v>72</v>
      </c>
      <c r="D79" s="51"/>
      <c r="E79" s="51"/>
      <c r="F79" s="52"/>
      <c r="G79" s="53"/>
      <c r="H79" s="17"/>
      <c r="I79" s="17"/>
      <c r="J79" s="17"/>
      <c r="K79" s="17"/>
      <c r="L79" s="17"/>
      <c r="M79" s="17"/>
      <c r="N79" s="17"/>
      <c r="O79" s="17"/>
      <c r="P79" s="17"/>
      <c r="Q79" s="17"/>
      <c r="R79" s="17"/>
    </row>
    <row r="80" spans="1:18" ht="15.75" x14ac:dyDescent="0.25">
      <c r="A80" s="13"/>
      <c r="B80" s="52"/>
      <c r="C80" s="52"/>
      <c r="D80" s="52"/>
      <c r="E80" s="52"/>
      <c r="F80" s="52"/>
      <c r="G80" s="53"/>
      <c r="H80" s="17"/>
      <c r="I80" s="17"/>
      <c r="J80" s="17"/>
      <c r="K80" s="17"/>
      <c r="L80" s="17"/>
      <c r="M80" s="17"/>
      <c r="N80" s="17"/>
      <c r="O80" s="17"/>
      <c r="P80" s="17"/>
      <c r="Q80" s="17"/>
      <c r="R80" s="17"/>
    </row>
    <row r="81" spans="1:18" ht="15.75" x14ac:dyDescent="0.25">
      <c r="A81" s="13"/>
      <c r="B81" s="51"/>
      <c r="C81" s="51"/>
      <c r="D81" s="52"/>
      <c r="E81" s="52"/>
      <c r="F81" s="41"/>
      <c r="G81" s="41"/>
      <c r="H81" s="17"/>
      <c r="I81" s="17"/>
      <c r="J81" s="17"/>
      <c r="K81" s="17"/>
      <c r="L81" s="17"/>
      <c r="M81" s="17"/>
      <c r="N81" s="17"/>
      <c r="O81" s="17"/>
      <c r="P81" s="17"/>
      <c r="Q81" s="17"/>
      <c r="R81" s="17"/>
    </row>
    <row r="82" spans="1:18" ht="15.75" x14ac:dyDescent="0.25">
      <c r="A82" s="13"/>
      <c r="B82" s="51"/>
      <c r="C82" s="51"/>
      <c r="D82" s="51"/>
      <c r="E82" s="51"/>
      <c r="F82" s="41"/>
      <c r="G82" s="4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1"/>
      <c r="C93" s="51"/>
      <c r="D93" s="52"/>
      <c r="E93" s="52"/>
      <c r="F93" s="52"/>
      <c r="G93" s="51"/>
      <c r="H93" s="17"/>
      <c r="I93" s="17"/>
      <c r="J93" s="17"/>
      <c r="K93" s="17"/>
      <c r="L93" s="17"/>
      <c r="M93" s="17"/>
      <c r="N93" s="17"/>
      <c r="O93" s="17"/>
      <c r="P93" s="17"/>
      <c r="Q93" s="17"/>
      <c r="R93" s="17"/>
    </row>
    <row r="94" spans="1:18" x14ac:dyDescent="0.25">
      <c r="A94" s="13"/>
      <c r="B94" s="51"/>
      <c r="C94" s="51"/>
      <c r="D94" s="51"/>
      <c r="E94" s="51"/>
      <c r="F94" s="52"/>
      <c r="G94" s="51"/>
      <c r="H94" s="17"/>
      <c r="I94" s="17"/>
      <c r="J94" s="17"/>
      <c r="K94" s="17"/>
      <c r="L94" s="17"/>
      <c r="M94" s="17"/>
      <c r="N94" s="17"/>
      <c r="O94" s="17"/>
      <c r="P94" s="17"/>
      <c r="Q94" s="17"/>
      <c r="R94" s="17"/>
    </row>
    <row r="95" spans="1:18" x14ac:dyDescent="0.25">
      <c r="A95" s="15"/>
      <c r="B95" s="52"/>
      <c r="C95" s="52"/>
      <c r="D95" s="51"/>
      <c r="E95" s="51"/>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1"/>
      <c r="G98" s="51"/>
      <c r="H98" s="17"/>
      <c r="I98" s="17"/>
      <c r="J98" s="17"/>
      <c r="K98" s="17"/>
      <c r="L98" s="17"/>
      <c r="M98" s="17"/>
      <c r="N98" s="17"/>
      <c r="O98" s="17"/>
      <c r="P98" s="17"/>
      <c r="Q98" s="17"/>
      <c r="R98" s="17"/>
    </row>
    <row r="99" spans="1:18" x14ac:dyDescent="0.25">
      <c r="A99" s="13"/>
      <c r="B99" s="52"/>
      <c r="C99" s="52"/>
      <c r="D99" s="52"/>
      <c r="E99" s="52"/>
      <c r="F99" s="51"/>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5"/>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2"/>
      <c r="C106" s="52"/>
      <c r="D106" s="52"/>
      <c r="E106" s="52"/>
      <c r="F106" s="52"/>
      <c r="G106" s="51"/>
      <c r="H106" s="17"/>
      <c r="I106" s="17"/>
      <c r="J106" s="17"/>
      <c r="K106" s="17"/>
      <c r="L106" s="17"/>
      <c r="M106" s="17"/>
      <c r="N106" s="17"/>
      <c r="O106" s="17"/>
      <c r="P106" s="17"/>
      <c r="Q106" s="17"/>
      <c r="R106" s="17"/>
    </row>
    <row r="107" spans="1:18" x14ac:dyDescent="0.25">
      <c r="A107" s="13"/>
      <c r="B107" s="52"/>
      <c r="C107" s="52"/>
      <c r="D107" s="52"/>
      <c r="E107" s="52"/>
      <c r="F107" s="52"/>
      <c r="G107" s="51"/>
      <c r="H107" s="17"/>
      <c r="I107" s="17"/>
      <c r="J107" s="17"/>
      <c r="K107" s="17"/>
      <c r="L107" s="17"/>
      <c r="M107" s="17"/>
      <c r="N107" s="17"/>
      <c r="O107" s="17"/>
      <c r="P107" s="17"/>
      <c r="Q107" s="17"/>
      <c r="R107" s="17"/>
    </row>
    <row r="108" spans="1:18" x14ac:dyDescent="0.25">
      <c r="A108" s="13"/>
      <c r="B108" s="52"/>
      <c r="C108" s="52"/>
      <c r="D108" s="52"/>
      <c r="E108" s="52"/>
      <c r="F108" s="52"/>
      <c r="G108" s="51"/>
      <c r="H108" s="17"/>
      <c r="I108" s="17"/>
      <c r="J108" s="17"/>
      <c r="K108" s="17"/>
      <c r="L108" s="17"/>
      <c r="M108" s="17"/>
      <c r="N108" s="17"/>
      <c r="O108" s="17"/>
      <c r="P108" s="17"/>
      <c r="Q108" s="17"/>
      <c r="R108" s="17"/>
    </row>
    <row r="109" spans="1:18" x14ac:dyDescent="0.25">
      <c r="A109" s="13"/>
      <c r="B109" s="54"/>
      <c r="C109" s="54"/>
      <c r="D109" s="52"/>
      <c r="E109" s="52"/>
      <c r="F109" s="52"/>
      <c r="G109" s="51"/>
      <c r="H109" s="17"/>
      <c r="I109" s="17"/>
      <c r="J109" s="17"/>
      <c r="K109" s="17"/>
      <c r="L109" s="17"/>
      <c r="M109" s="17"/>
      <c r="N109" s="17"/>
      <c r="O109" s="17"/>
      <c r="P109" s="17"/>
      <c r="Q109" s="17"/>
      <c r="R109" s="17"/>
    </row>
    <row r="110" spans="1:18" ht="15.75" x14ac:dyDescent="0.25">
      <c r="A110" s="13"/>
      <c r="B110" s="41"/>
      <c r="C110" s="41"/>
      <c r="D110" s="54"/>
      <c r="E110" s="54"/>
      <c r="F110" s="52"/>
      <c r="G110" s="51"/>
      <c r="H110" s="17"/>
      <c r="I110" s="17"/>
      <c r="J110" s="17"/>
      <c r="K110" s="17"/>
      <c r="L110" s="17"/>
      <c r="M110" s="17"/>
      <c r="N110" s="17"/>
      <c r="O110" s="17"/>
      <c r="P110" s="17"/>
      <c r="Q110" s="17"/>
      <c r="R110" s="17"/>
    </row>
    <row r="111" spans="1:18" ht="15.75" x14ac:dyDescent="0.25">
      <c r="A111" s="13"/>
      <c r="B111" s="50"/>
      <c r="C111" s="50"/>
      <c r="D111" s="41"/>
      <c r="E111" s="41"/>
      <c r="F111" s="52"/>
      <c r="G111" s="51"/>
      <c r="H111" s="17"/>
      <c r="I111" s="17"/>
      <c r="J111" s="17"/>
      <c r="K111" s="17"/>
      <c r="L111" s="17"/>
      <c r="M111" s="17"/>
      <c r="N111" s="17"/>
      <c r="O111" s="17"/>
      <c r="P111" s="17"/>
      <c r="Q111" s="17"/>
      <c r="R111" s="17"/>
    </row>
    <row r="112" spans="1:18" ht="15.75" x14ac:dyDescent="0.25">
      <c r="A112" s="14"/>
      <c r="B112" s="54"/>
      <c r="C112" s="54"/>
      <c r="D112" s="50"/>
      <c r="E112" s="41"/>
      <c r="F112" s="52"/>
      <c r="G112" s="51"/>
      <c r="H112" s="17"/>
      <c r="I112" s="17"/>
      <c r="J112" s="17"/>
      <c r="K112" s="17"/>
      <c r="L112" s="17"/>
      <c r="M112" s="17"/>
      <c r="N112" s="17"/>
      <c r="O112" s="17"/>
      <c r="P112" s="17"/>
      <c r="Q112" s="17"/>
      <c r="R112" s="17"/>
    </row>
    <row r="113" spans="1:18" x14ac:dyDescent="0.25">
      <c r="A113" s="13"/>
      <c r="B113" s="51"/>
      <c r="C113" s="51"/>
      <c r="D113" s="54"/>
      <c r="E113" s="54"/>
      <c r="F113" s="52"/>
      <c r="G113" s="51"/>
      <c r="H113" s="17"/>
      <c r="I113" s="17"/>
      <c r="J113" s="17"/>
      <c r="K113" s="17"/>
      <c r="L113" s="17"/>
      <c r="M113" s="17"/>
      <c r="N113" s="17"/>
      <c r="O113" s="17"/>
      <c r="P113" s="17"/>
      <c r="Q113" s="17"/>
      <c r="R113" s="17"/>
    </row>
    <row r="114" spans="1:18" x14ac:dyDescent="0.25">
      <c r="A114" s="15"/>
      <c r="B114" s="52"/>
      <c r="C114" s="52"/>
      <c r="D114" s="51"/>
      <c r="E114" s="51"/>
      <c r="F114" s="54"/>
      <c r="G114" s="54"/>
      <c r="H114" s="17"/>
      <c r="I114" s="17"/>
      <c r="J114" s="17"/>
      <c r="K114" s="17"/>
      <c r="L114" s="17"/>
      <c r="M114" s="17"/>
      <c r="N114" s="17"/>
      <c r="O114" s="17"/>
      <c r="P114" s="17"/>
      <c r="Q114" s="17"/>
      <c r="R114" s="17"/>
    </row>
    <row r="115" spans="1:18" ht="15.75" x14ac:dyDescent="0.25">
      <c r="A115" s="13"/>
      <c r="B115" s="52"/>
      <c r="C115" s="52"/>
      <c r="D115" s="52"/>
      <c r="E115" s="52"/>
      <c r="F115" s="41"/>
      <c r="G115" s="41"/>
      <c r="H115" s="17"/>
      <c r="I115" s="17"/>
      <c r="J115" s="17"/>
      <c r="K115" s="17"/>
      <c r="L115" s="17"/>
      <c r="M115" s="17"/>
      <c r="N115" s="17"/>
      <c r="O115" s="17"/>
      <c r="P115" s="17"/>
      <c r="Q115" s="17"/>
      <c r="R115" s="17"/>
    </row>
    <row r="116" spans="1:18" ht="15.75" x14ac:dyDescent="0.25">
      <c r="A116" s="13"/>
      <c r="B116" s="52"/>
      <c r="C116" s="52"/>
      <c r="D116" s="52"/>
      <c r="E116" s="52"/>
      <c r="F116" s="41"/>
      <c r="G116" s="41"/>
      <c r="H116" s="17"/>
      <c r="I116" s="17"/>
      <c r="J116" s="17"/>
      <c r="K116" s="17"/>
      <c r="L116" s="17"/>
      <c r="M116" s="17"/>
      <c r="N116" s="17"/>
      <c r="O116" s="17"/>
      <c r="P116" s="17"/>
      <c r="Q116" s="17"/>
      <c r="R116" s="17"/>
    </row>
    <row r="117" spans="1:18" x14ac:dyDescent="0.25">
      <c r="A117" s="13"/>
      <c r="B117" s="52"/>
      <c r="C117" s="52"/>
      <c r="D117" s="52"/>
      <c r="E117" s="52"/>
      <c r="F117" s="54"/>
      <c r="G117" s="54"/>
      <c r="H117" s="17"/>
      <c r="I117" s="17"/>
      <c r="J117" s="17"/>
      <c r="K117" s="17"/>
      <c r="L117" s="17"/>
      <c r="M117" s="17"/>
      <c r="N117" s="17"/>
      <c r="O117" s="17"/>
      <c r="P117" s="17"/>
      <c r="Q117" s="17"/>
      <c r="R117" s="17"/>
    </row>
    <row r="118" spans="1:18" x14ac:dyDescent="0.25">
      <c r="A118" s="13"/>
      <c r="B118" s="52"/>
      <c r="C118" s="52"/>
      <c r="D118" s="52"/>
      <c r="E118" s="52"/>
      <c r="F118" s="51"/>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5"/>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5"/>
      <c r="C129" s="55"/>
      <c r="D129" s="52"/>
      <c r="E129" s="52"/>
      <c r="F129" s="52"/>
      <c r="G129" s="51"/>
      <c r="H129" s="17"/>
      <c r="I129" s="17"/>
      <c r="J129" s="17"/>
      <c r="K129" s="17"/>
      <c r="L129" s="17"/>
      <c r="M129" s="17"/>
      <c r="N129" s="17"/>
      <c r="O129" s="17"/>
      <c r="P129" s="17"/>
      <c r="Q129" s="17"/>
      <c r="R129" s="17"/>
    </row>
    <row r="130" spans="1:18" x14ac:dyDescent="0.25">
      <c r="A130" s="13"/>
      <c r="B130" s="52"/>
      <c r="C130" s="52"/>
      <c r="D130" s="55"/>
      <c r="E130" s="55"/>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5"/>
      <c r="G134" s="56"/>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3"/>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5"/>
      <c r="B140" s="52"/>
      <c r="C140" s="52"/>
      <c r="D140" s="52"/>
      <c r="E140" s="52"/>
      <c r="F140" s="52"/>
      <c r="G140" s="51"/>
      <c r="H140" s="17"/>
      <c r="I140" s="17"/>
      <c r="J140" s="17"/>
      <c r="K140" s="17"/>
      <c r="L140" s="17"/>
      <c r="M140" s="17"/>
      <c r="N140" s="17"/>
      <c r="O140" s="17"/>
      <c r="P140" s="17"/>
      <c r="Q140" s="17"/>
      <c r="R140" s="17"/>
    </row>
    <row r="141" spans="1:18" x14ac:dyDescent="0.25">
      <c r="A141" s="13"/>
      <c r="B141" s="52"/>
      <c r="C141" s="52"/>
      <c r="D141" s="52"/>
      <c r="E141" s="52"/>
      <c r="F141" s="52"/>
      <c r="G141" s="51"/>
      <c r="H141" s="17"/>
      <c r="I141" s="17"/>
      <c r="J141" s="17"/>
      <c r="K141" s="17"/>
      <c r="L141" s="17"/>
      <c r="M141" s="17"/>
      <c r="N141" s="17"/>
      <c r="O141" s="17"/>
      <c r="P141" s="17"/>
      <c r="Q141" s="17"/>
      <c r="R141" s="17"/>
    </row>
    <row r="142" spans="1:18" x14ac:dyDescent="0.25">
      <c r="A142" s="13"/>
      <c r="B142" s="52"/>
      <c r="C142" s="52"/>
      <c r="D142" s="52"/>
      <c r="E142" s="52"/>
      <c r="F142" s="52"/>
      <c r="G142" s="51"/>
      <c r="H142" s="17"/>
      <c r="I142" s="17"/>
      <c r="J142" s="17"/>
      <c r="K142" s="17"/>
      <c r="L142" s="17"/>
      <c r="M142" s="17"/>
      <c r="N142" s="17"/>
      <c r="O142" s="17"/>
      <c r="P142" s="17"/>
      <c r="Q142" s="17"/>
      <c r="R142" s="17"/>
    </row>
    <row r="143" spans="1:18" x14ac:dyDescent="0.25">
      <c r="A143" s="13"/>
      <c r="B143" s="52"/>
      <c r="C143" s="52"/>
      <c r="D143" s="52"/>
      <c r="E143" s="52"/>
      <c r="F143" s="52"/>
      <c r="G143" s="51"/>
      <c r="H143" s="17"/>
      <c r="I143" s="17"/>
      <c r="J143" s="17"/>
      <c r="K143" s="17"/>
      <c r="L143" s="17"/>
      <c r="M143" s="17"/>
      <c r="N143" s="17"/>
      <c r="O143" s="17"/>
      <c r="P143" s="17"/>
      <c r="Q143" s="17"/>
      <c r="R143" s="17"/>
    </row>
    <row r="144" spans="1:18" x14ac:dyDescent="0.25">
      <c r="A144" s="15"/>
      <c r="B144" s="52"/>
      <c r="C144" s="52"/>
      <c r="D144" s="52"/>
      <c r="E144" s="52"/>
      <c r="F144" s="52"/>
      <c r="G144" s="51"/>
      <c r="H144" s="17"/>
      <c r="I144" s="17"/>
      <c r="J144" s="17"/>
      <c r="K144" s="17"/>
      <c r="L144" s="17"/>
      <c r="M144" s="17"/>
      <c r="N144" s="17"/>
      <c r="O144" s="17"/>
      <c r="P144" s="17"/>
      <c r="Q144" s="17"/>
      <c r="R144" s="17"/>
    </row>
    <row r="145" spans="1:18" x14ac:dyDescent="0.25">
      <c r="A145" s="13"/>
      <c r="B145" s="51"/>
      <c r="C145" s="51"/>
      <c r="D145" s="52"/>
      <c r="E145" s="52"/>
      <c r="F145" s="52"/>
      <c r="G145" s="51"/>
      <c r="H145" s="17"/>
      <c r="I145" s="17"/>
      <c r="J145" s="17"/>
      <c r="K145" s="17"/>
      <c r="L145" s="17"/>
      <c r="M145" s="17"/>
      <c r="N145" s="17"/>
      <c r="O145" s="17"/>
      <c r="P145" s="17"/>
      <c r="Q145" s="17"/>
      <c r="R145" s="17"/>
    </row>
    <row r="146" spans="1:18" x14ac:dyDescent="0.25">
      <c r="A146" s="13"/>
      <c r="B146" s="51"/>
      <c r="C146" s="51"/>
      <c r="D146" s="51"/>
      <c r="E146" s="51"/>
      <c r="F146" s="52"/>
      <c r="G146" s="51"/>
      <c r="H146" s="17"/>
      <c r="I146" s="17"/>
      <c r="J146" s="17"/>
      <c r="K146" s="17"/>
      <c r="L146" s="17"/>
      <c r="M146" s="17"/>
      <c r="N146" s="17"/>
      <c r="O146" s="17"/>
      <c r="P146" s="17"/>
      <c r="Q146" s="17"/>
      <c r="R146" s="17"/>
    </row>
    <row r="147" spans="1:18" x14ac:dyDescent="0.25">
      <c r="A147" s="15"/>
      <c r="B147" s="51"/>
      <c r="C147" s="51"/>
      <c r="D147" s="51"/>
      <c r="E147" s="51"/>
      <c r="F147" s="52"/>
      <c r="G147" s="51"/>
      <c r="H147" s="17"/>
      <c r="I147" s="17"/>
      <c r="J147" s="17"/>
      <c r="K147" s="17"/>
      <c r="L147" s="17"/>
      <c r="M147" s="17"/>
      <c r="N147" s="17"/>
      <c r="O147" s="17"/>
      <c r="P147" s="17"/>
      <c r="Q147" s="17"/>
      <c r="R147" s="17"/>
    </row>
    <row r="148" spans="1:18" x14ac:dyDescent="0.25">
      <c r="A148" s="13"/>
      <c r="B148" s="57"/>
      <c r="C148" s="57"/>
      <c r="D148" s="51"/>
      <c r="E148" s="51"/>
      <c r="F148" s="52"/>
      <c r="G148" s="51"/>
      <c r="H148" s="17"/>
      <c r="I148" s="17"/>
      <c r="J148" s="17"/>
      <c r="K148" s="17"/>
      <c r="L148" s="17"/>
      <c r="M148" s="17"/>
      <c r="N148" s="17"/>
      <c r="O148" s="17"/>
      <c r="P148" s="17"/>
      <c r="Q148" s="17"/>
      <c r="R148" s="17"/>
    </row>
    <row r="149" spans="1:18" x14ac:dyDescent="0.25">
      <c r="A149" s="13"/>
      <c r="B149" s="46"/>
      <c r="C149" s="45"/>
      <c r="D149" s="5"/>
      <c r="E149" s="45"/>
      <c r="F149" s="52"/>
      <c r="G149" s="51"/>
      <c r="H149" s="17"/>
      <c r="I149" s="17"/>
      <c r="J149" s="17"/>
      <c r="K149" s="17"/>
      <c r="L149" s="17"/>
      <c r="M149" s="17"/>
      <c r="N149" s="17"/>
      <c r="O149" s="17"/>
      <c r="P149" s="17"/>
      <c r="Q149" s="17"/>
      <c r="R149" s="17"/>
    </row>
    <row r="150" spans="1:18" x14ac:dyDescent="0.25">
      <c r="A150" s="13"/>
      <c r="B150" s="45"/>
      <c r="C150" s="45"/>
      <c r="D150" s="45"/>
      <c r="E150" s="58"/>
      <c r="F150" s="51"/>
      <c r="G150" s="51"/>
      <c r="H150" s="17"/>
      <c r="I150" s="17"/>
      <c r="J150" s="17"/>
      <c r="K150" s="17"/>
      <c r="L150" s="17"/>
      <c r="M150" s="17"/>
      <c r="N150" s="17"/>
      <c r="O150" s="17"/>
      <c r="P150" s="17"/>
      <c r="Q150" s="17"/>
      <c r="R150" s="17"/>
    </row>
    <row r="151" spans="1:18" x14ac:dyDescent="0.25">
      <c r="A151" s="13"/>
      <c r="B151" s="45"/>
      <c r="C151" s="45"/>
      <c r="D151" s="45"/>
      <c r="E151" s="58"/>
      <c r="F151" s="51"/>
      <c r="G151" s="51"/>
      <c r="H151" s="17"/>
      <c r="I151" s="17"/>
      <c r="J151" s="17"/>
      <c r="K151" s="17"/>
      <c r="L151" s="17"/>
      <c r="M151" s="17"/>
      <c r="N151" s="17"/>
      <c r="O151" s="17"/>
      <c r="P151" s="17"/>
      <c r="Q151" s="17"/>
      <c r="R151" s="17"/>
    </row>
    <row r="152" spans="1:18" x14ac:dyDescent="0.25">
      <c r="A152" s="13"/>
      <c r="B152" s="45"/>
      <c r="C152" s="45"/>
      <c r="D152" s="45"/>
      <c r="E152" s="58"/>
      <c r="F152" s="51"/>
      <c r="G152" s="51"/>
      <c r="H152" s="17"/>
      <c r="I152" s="17"/>
      <c r="J152" s="17"/>
      <c r="K152" s="17"/>
      <c r="L152" s="17"/>
      <c r="M152" s="17"/>
      <c r="N152" s="17"/>
      <c r="O152" s="17"/>
      <c r="P152" s="17"/>
      <c r="Q152" s="17"/>
      <c r="R152" s="17"/>
    </row>
    <row r="153" spans="1:18" x14ac:dyDescent="0.25">
      <c r="A153" s="13"/>
      <c r="B153" s="45"/>
      <c r="C153" s="45"/>
      <c r="D153" s="45"/>
      <c r="E153" s="58"/>
      <c r="F153" s="45"/>
      <c r="G153" s="45"/>
      <c r="H153" s="17"/>
      <c r="I153" s="17"/>
      <c r="J153" s="17"/>
      <c r="K153" s="17"/>
      <c r="L153" s="17"/>
      <c r="M153" s="17"/>
      <c r="N153" s="17"/>
      <c r="O153" s="17"/>
      <c r="P153" s="17"/>
      <c r="Q153" s="17"/>
      <c r="R153" s="17"/>
    </row>
    <row r="154" spans="1:18" x14ac:dyDescent="0.25">
      <c r="A154" s="13"/>
      <c r="B154" s="45"/>
      <c r="C154" s="45"/>
      <c r="D154" s="45"/>
      <c r="E154" s="58"/>
      <c r="F154" s="59"/>
      <c r="G154" s="5"/>
      <c r="H154" s="17"/>
      <c r="I154" s="17"/>
      <c r="J154" s="17"/>
      <c r="K154" s="17"/>
      <c r="L154" s="17"/>
      <c r="M154" s="17"/>
      <c r="N154" s="17"/>
      <c r="O154" s="17"/>
      <c r="P154" s="17"/>
      <c r="Q154" s="17"/>
      <c r="R154" s="17"/>
    </row>
    <row r="155" spans="1:18" x14ac:dyDescent="0.25">
      <c r="A155" s="13"/>
      <c r="B155" s="45"/>
      <c r="C155" s="45"/>
      <c r="D155" s="45"/>
      <c r="E155" s="58"/>
      <c r="F155" s="52"/>
      <c r="G155" s="5"/>
      <c r="H155" s="17"/>
      <c r="I155" s="17"/>
      <c r="J155" s="17"/>
      <c r="K155" s="17"/>
      <c r="L155" s="17"/>
      <c r="M155" s="17"/>
      <c r="N155" s="17"/>
      <c r="O155" s="17"/>
      <c r="P155" s="17"/>
      <c r="Q155" s="17"/>
      <c r="R155" s="17"/>
    </row>
    <row r="156" spans="1:18" x14ac:dyDescent="0.25">
      <c r="A156" s="13"/>
      <c r="B156" s="5"/>
      <c r="C156" s="5"/>
      <c r="D156" s="45"/>
      <c r="E156" s="58"/>
      <c r="F156" s="51"/>
      <c r="G156" s="5"/>
      <c r="H156" s="17"/>
      <c r="I156" s="17"/>
      <c r="J156" s="17"/>
      <c r="K156" s="17"/>
      <c r="L156" s="17"/>
      <c r="M156" s="17"/>
      <c r="N156" s="17"/>
      <c r="O156" s="17"/>
      <c r="P156" s="17"/>
      <c r="Q156" s="17"/>
      <c r="R156" s="17"/>
    </row>
    <row r="157" spans="1:18" x14ac:dyDescent="0.25">
      <c r="A157" s="3"/>
      <c r="B157" s="46"/>
      <c r="C157" s="45"/>
      <c r="D157" s="5"/>
      <c r="E157" s="5"/>
      <c r="F157" s="5"/>
      <c r="G157" s="5"/>
      <c r="H157" s="17"/>
      <c r="I157" s="17"/>
      <c r="J157" s="17"/>
      <c r="K157" s="17"/>
      <c r="L157" s="17"/>
      <c r="M157" s="17"/>
      <c r="N157" s="17"/>
      <c r="O157" s="17"/>
      <c r="P157" s="17"/>
      <c r="Q157" s="17"/>
      <c r="R157" s="17"/>
    </row>
    <row r="158" spans="1:18" x14ac:dyDescent="0.25">
      <c r="A158" s="13"/>
      <c r="D158" s="45"/>
      <c r="E158" s="5"/>
      <c r="F158" s="51"/>
      <c r="G158" s="5"/>
      <c r="H158" s="17"/>
      <c r="I158" s="17"/>
      <c r="J158" s="17"/>
      <c r="K158" s="17"/>
      <c r="L158" s="17"/>
      <c r="M158" s="17"/>
      <c r="N158" s="17"/>
      <c r="O158" s="17"/>
      <c r="P158" s="17"/>
      <c r="Q158" s="17"/>
      <c r="R158" s="17"/>
    </row>
    <row r="159" spans="1:18" x14ac:dyDescent="0.25">
      <c r="F159" s="59"/>
      <c r="G159" s="5"/>
      <c r="H159" s="17"/>
      <c r="I159" s="17"/>
      <c r="J159" s="17"/>
      <c r="K159" s="17"/>
      <c r="L159" s="17"/>
      <c r="M159" s="17"/>
      <c r="N159" s="17"/>
      <c r="O159" s="17"/>
      <c r="P159" s="17"/>
      <c r="Q159" s="17"/>
      <c r="R159" s="17"/>
    </row>
    <row r="160" spans="1:18" x14ac:dyDescent="0.25">
      <c r="F160" s="59"/>
      <c r="G160" s="5"/>
      <c r="H160" s="17"/>
      <c r="I160" s="17"/>
      <c r="J160" s="17"/>
      <c r="K160" s="17"/>
      <c r="L160" s="17"/>
      <c r="M160" s="17"/>
      <c r="N160" s="17"/>
      <c r="O160" s="17"/>
      <c r="P160" s="17"/>
      <c r="Q160" s="17"/>
      <c r="R160" s="17"/>
    </row>
    <row r="161" spans="6:18" x14ac:dyDescent="0.25">
      <c r="F161" s="5"/>
      <c r="G161" s="5"/>
      <c r="H161" s="17"/>
      <c r="I161" s="17"/>
      <c r="J161" s="17"/>
      <c r="K161" s="17"/>
      <c r="L161" s="17"/>
      <c r="M161" s="17"/>
      <c r="N161" s="17"/>
      <c r="O161" s="17"/>
      <c r="P161" s="17"/>
      <c r="Q161" s="17"/>
      <c r="R161" s="17"/>
    </row>
    <row r="162" spans="6:18" x14ac:dyDescent="0.25">
      <c r="F162" s="60"/>
      <c r="G162" s="5"/>
      <c r="H162" s="17"/>
      <c r="I162" s="17"/>
      <c r="J162" s="17"/>
      <c r="K162" s="17"/>
      <c r="L162" s="17"/>
      <c r="M162" s="17"/>
      <c r="N162" s="17"/>
      <c r="O162" s="17"/>
      <c r="P162" s="17"/>
      <c r="Q162" s="17"/>
      <c r="R162" s="17"/>
    </row>
  </sheetData>
  <protectedRanges>
    <protectedRange sqref="D63:E64" name="Range1"/>
  </protectedRanges>
  <mergeCells count="1">
    <mergeCell ref="A72:E73"/>
  </mergeCells>
  <pageMargins left="0.7" right="0.7" top="0.75" bottom="0.75" header="0.3" footer="0.3"/>
  <pageSetup scale="7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3" tint="0.39997558519241921"/>
  </sheetPr>
  <dimension ref="A1:R15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44105</v>
      </c>
      <c r="B2" s="160" t="s">
        <v>85</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'Oct 2019'!B8-('2019 Total Annual Budget'!B8/12)</f>
        <v>0</v>
      </c>
      <c r="C8" s="68">
        <f>'Oct 2019'!C8-('2019 Total Annual Budget'!C8/12)</f>
        <v>0</v>
      </c>
      <c r="D8" s="68">
        <f>'Oct 2019'!D8-('2019 Total Annual Budget'!D8/12)</f>
        <v>0</v>
      </c>
      <c r="E8" s="68">
        <f>SUM(B8:D8)</f>
        <v>0</v>
      </c>
      <c r="F8" s="16"/>
      <c r="G8" s="25"/>
      <c r="H8" s="25"/>
      <c r="I8" s="25"/>
      <c r="J8" s="25"/>
      <c r="K8" s="25"/>
      <c r="Q8" s="17"/>
      <c r="R8" s="17"/>
    </row>
    <row r="9" spans="1:18" ht="15.75" x14ac:dyDescent="0.25">
      <c r="A9" s="9" t="s">
        <v>10</v>
      </c>
      <c r="B9" s="68">
        <f>'Oct 2019'!B9-('2019 Total Annual Budget'!B9/12)</f>
        <v>0</v>
      </c>
      <c r="C9" s="68">
        <f>'Oct 2019'!C9-('2019 Total Annual Budget'!C9/12)</f>
        <v>0</v>
      </c>
      <c r="D9" s="68">
        <f>'Oct 2019'!D9-('2019 Total Annual Budget'!D9/12)</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'Oct 2019'!B11-('2019 Total Annual Budget'!B11/12)</f>
        <v>0</v>
      </c>
      <c r="C11" s="68">
        <f>'Oct 2019'!C11-('2019 Total Annual Budget'!C11/12)</f>
        <v>0</v>
      </c>
      <c r="D11" s="68">
        <f>'Oct 2019'!D11-('2019 Total Annual Budget'!D11/12)</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'Oct 2019'!D13-('2019 Total Annual Budget'!D13/12)</f>
        <v>0</v>
      </c>
      <c r="E13" s="75">
        <f t="shared" ref="E13:E19" si="0">SUM(B13:D13)</f>
        <v>0</v>
      </c>
      <c r="F13" s="16"/>
      <c r="G13" s="25"/>
      <c r="H13" s="25"/>
      <c r="I13" s="25"/>
      <c r="J13" s="25"/>
      <c r="K13" s="25"/>
      <c r="Q13" s="17"/>
      <c r="R13" s="17"/>
    </row>
    <row r="14" spans="1:18" ht="15.75" x14ac:dyDescent="0.25">
      <c r="A14" s="9" t="s">
        <v>16</v>
      </c>
      <c r="B14" s="68" t="s">
        <v>15</v>
      </c>
      <c r="C14" s="68" t="s">
        <v>15</v>
      </c>
      <c r="D14" s="68">
        <f>'Oct 2019'!D14-('2019 Total Annual Budget'!D14/12)</f>
        <v>0</v>
      </c>
      <c r="E14" s="68">
        <f t="shared" si="0"/>
        <v>0</v>
      </c>
      <c r="F14" s="16"/>
      <c r="G14" s="25"/>
      <c r="H14" s="25"/>
      <c r="I14" s="25"/>
      <c r="J14" s="25"/>
      <c r="K14" s="25"/>
      <c r="Q14" s="17"/>
      <c r="R14" s="17"/>
    </row>
    <row r="15" spans="1:18" ht="15.75" x14ac:dyDescent="0.25">
      <c r="A15" s="9" t="s">
        <v>17</v>
      </c>
      <c r="B15" s="68">
        <f>'Oct 2019'!B15-('2019 Total Annual Budget'!B15/12)</f>
        <v>0</v>
      </c>
      <c r="C15" s="68">
        <f>'Oct 2019'!C15-('2019 Total Annual Budget'!C15/12)</f>
        <v>0</v>
      </c>
      <c r="D15" s="68">
        <f>'Oct 2019'!D15-('2019 Total Annual Budget'!D15/12)</f>
        <v>0</v>
      </c>
      <c r="E15" s="68">
        <f t="shared" si="0"/>
        <v>0</v>
      </c>
      <c r="F15" s="16"/>
      <c r="G15" s="25"/>
      <c r="H15" s="25"/>
      <c r="I15" s="25"/>
      <c r="J15" s="25"/>
      <c r="K15" s="25"/>
      <c r="Q15" s="17"/>
      <c r="R15" s="17"/>
    </row>
    <row r="16" spans="1:18" ht="15.75" x14ac:dyDescent="0.25">
      <c r="A16" s="9" t="s">
        <v>18</v>
      </c>
      <c r="B16" s="68">
        <f>'Oct 2019'!B16-('2019 Total Annual Budget'!B16/12)</f>
        <v>0</v>
      </c>
      <c r="C16" s="68">
        <f>'Oct 2019'!C16-('2019 Total Annual Budget'!C16/12)</f>
        <v>0</v>
      </c>
      <c r="D16" s="68">
        <f>'Oct 2019'!D16-('2019 Total Annual Budget'!D16/12)</f>
        <v>0</v>
      </c>
      <c r="E16" s="68">
        <f t="shared" si="0"/>
        <v>0</v>
      </c>
      <c r="F16" s="16"/>
      <c r="G16" s="25"/>
      <c r="H16" s="25"/>
      <c r="I16" s="25"/>
      <c r="J16" s="25"/>
      <c r="K16" s="25"/>
      <c r="Q16" s="17"/>
      <c r="R16" s="17"/>
    </row>
    <row r="17" spans="1:18" ht="15.75" x14ac:dyDescent="0.25">
      <c r="A17" s="9" t="s">
        <v>19</v>
      </c>
      <c r="B17" s="68" t="s">
        <v>15</v>
      </c>
      <c r="C17" s="68">
        <f>'Oct 2019'!C17-('2019 Total Annual Budget'!C17/12)</f>
        <v>0</v>
      </c>
      <c r="D17" s="68">
        <f>'Oct 2019'!D17-('2019 Total Annual Budget'!D17/12)</f>
        <v>0</v>
      </c>
      <c r="E17" s="68">
        <f t="shared" si="0"/>
        <v>0</v>
      </c>
      <c r="F17" s="16"/>
      <c r="G17" s="25"/>
      <c r="H17" s="25"/>
      <c r="I17" s="25"/>
      <c r="J17" s="25"/>
      <c r="K17" s="25"/>
      <c r="Q17" s="17"/>
      <c r="R17" s="17"/>
    </row>
    <row r="18" spans="1:18" ht="15.75" x14ac:dyDescent="0.25">
      <c r="A18" s="9" t="s">
        <v>20</v>
      </c>
      <c r="B18" s="68" t="s">
        <v>15</v>
      </c>
      <c r="C18" s="68" t="s">
        <v>15</v>
      </c>
      <c r="D18" s="68">
        <f>'Oct 2019'!D18-('2019 Total Annual Budget'!D18/12)</f>
        <v>0</v>
      </c>
      <c r="E18" s="68">
        <f t="shared" si="0"/>
        <v>0</v>
      </c>
      <c r="F18" s="16"/>
      <c r="G18" s="25"/>
      <c r="H18" s="25"/>
      <c r="I18" s="25"/>
      <c r="J18" s="25"/>
      <c r="K18" s="25"/>
      <c r="Q18" s="17"/>
      <c r="R18" s="17"/>
    </row>
    <row r="19" spans="1:18" ht="15.75" x14ac:dyDescent="0.25">
      <c r="A19" s="9" t="s">
        <v>21</v>
      </c>
      <c r="B19" s="68" t="s">
        <v>15</v>
      </c>
      <c r="C19" s="68" t="s">
        <v>15</v>
      </c>
      <c r="D19" s="68">
        <f>'Oct 2019'!D19-('2019 Total Annual Budget'!D19/12)</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'Oct 2019'!B21-('2019 Total Annual Budget'!B21/12)</f>
        <v>0</v>
      </c>
      <c r="C21" s="68">
        <f>'Oct 2019'!C21-('2019 Total Annual Budget'!C21/12)</f>
        <v>0</v>
      </c>
      <c r="D21" s="68">
        <f>'Oct 2019'!D21-('2019 Total Annual Budget'!D21/12)</f>
        <v>0</v>
      </c>
      <c r="E21" s="68">
        <f>SUM(B21:D21)</f>
        <v>0</v>
      </c>
      <c r="F21" s="16"/>
      <c r="G21" s="25"/>
      <c r="H21" s="25"/>
      <c r="I21" s="25"/>
      <c r="J21" s="25"/>
      <c r="K21" s="25"/>
      <c r="Q21" s="17"/>
      <c r="R21" s="17"/>
    </row>
    <row r="22" spans="1:18" ht="15.75" x14ac:dyDescent="0.25">
      <c r="A22" s="9" t="s">
        <v>24</v>
      </c>
      <c r="B22" s="68">
        <f>'Oct 2019'!B22-('2019 Total Annual Budget'!B22/12)</f>
        <v>0</v>
      </c>
      <c r="C22" s="68">
        <f>'Oct 2019'!C22-('2019 Total Annual Budget'!C22/12)</f>
        <v>0</v>
      </c>
      <c r="D22" s="68">
        <f>'Oct 2019'!D22-('2019 Total Annual Budget'!D22/12)</f>
        <v>0</v>
      </c>
      <c r="E22" s="68">
        <f>SUM(B22:D22)</f>
        <v>0</v>
      </c>
      <c r="F22" s="16"/>
      <c r="G22" s="25"/>
      <c r="H22" s="25"/>
      <c r="I22" s="25"/>
      <c r="J22" s="25"/>
      <c r="K22" s="25"/>
      <c r="Q22" s="17"/>
      <c r="R22" s="17"/>
    </row>
    <row r="23" spans="1:18" ht="15.75" x14ac:dyDescent="0.25">
      <c r="A23" s="9" t="s">
        <v>25</v>
      </c>
      <c r="B23" s="68">
        <f>'Oct 2019'!B23-('2019 Total Annual Budget'!B23/12)</f>
        <v>0</v>
      </c>
      <c r="C23" s="68">
        <f>'Oct 2019'!C23-('2019 Total Annual Budget'!C23/12)</f>
        <v>0</v>
      </c>
      <c r="D23" s="68">
        <f>'Oct 2019'!D23-('2019 Total Annual Budget'!D23/12)</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'Oct 2019'!C25-('2019 Total Annual Budget'!C25/12)</f>
        <v>0</v>
      </c>
      <c r="D25" s="68">
        <f>'Oct 2019'!D25-('2019 Total Annual Budget'!D25/12)</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'Oct 2019'!C27-('2019 Total Annual Budget'!C27/12)</f>
        <v>0</v>
      </c>
      <c r="D27" s="68">
        <f>'Oct 2019'!D27-('2019 Total Annual Budget'!D27/12)</f>
        <v>0</v>
      </c>
      <c r="E27" s="68">
        <f t="shared" ref="E27:E32" si="1">SUM(B27:D27)</f>
        <v>0</v>
      </c>
      <c r="F27" s="16"/>
      <c r="G27" s="25"/>
      <c r="H27" s="25"/>
      <c r="I27" s="25"/>
      <c r="J27" s="25"/>
      <c r="K27" s="25"/>
      <c r="Q27" s="17"/>
      <c r="R27" s="17"/>
    </row>
    <row r="28" spans="1:18" ht="15.75" x14ac:dyDescent="0.25">
      <c r="A28" s="9" t="s">
        <v>30</v>
      </c>
      <c r="B28" s="68" t="s">
        <v>15</v>
      </c>
      <c r="C28" s="68">
        <f>'Oct 2019'!C28-('2019 Total Annual Budget'!C28/12)</f>
        <v>0</v>
      </c>
      <c r="D28" s="68">
        <f>'Oct 2019'!D28-('2019 Total Annual Budget'!D28/12)</f>
        <v>0</v>
      </c>
      <c r="E28" s="68">
        <f t="shared" si="1"/>
        <v>0</v>
      </c>
      <c r="F28" s="16"/>
      <c r="G28" s="25"/>
      <c r="H28" s="25"/>
      <c r="I28" s="25"/>
      <c r="J28" s="25"/>
      <c r="K28" s="25"/>
      <c r="Q28" s="17"/>
      <c r="R28" s="17"/>
    </row>
    <row r="29" spans="1:18" ht="15.75" x14ac:dyDescent="0.25">
      <c r="A29" s="9" t="s">
        <v>31</v>
      </c>
      <c r="B29" s="68" t="s">
        <v>15</v>
      </c>
      <c r="C29" s="68" t="s">
        <v>15</v>
      </c>
      <c r="D29" s="68">
        <f>'Oct 2019'!D29-('2019 Total Annual Budget'!D29/12)</f>
        <v>0</v>
      </c>
      <c r="E29" s="68">
        <f t="shared" si="1"/>
        <v>0</v>
      </c>
      <c r="F29" s="16"/>
      <c r="G29" s="25"/>
      <c r="H29" s="25"/>
      <c r="I29" s="25"/>
      <c r="J29" s="25"/>
      <c r="K29" s="25"/>
      <c r="Q29" s="17"/>
      <c r="R29" s="17"/>
    </row>
    <row r="30" spans="1:18" ht="15.75" x14ac:dyDescent="0.25">
      <c r="A30" s="9" t="s">
        <v>32</v>
      </c>
      <c r="B30" s="68" t="s">
        <v>15</v>
      </c>
      <c r="C30" s="68" t="s">
        <v>15</v>
      </c>
      <c r="D30" s="68">
        <f>'Oct 2019'!D30-('2019 Total Annual Budget'!D30/12)</f>
        <v>0</v>
      </c>
      <c r="E30" s="68">
        <f t="shared" si="1"/>
        <v>0</v>
      </c>
      <c r="F30" s="16"/>
      <c r="G30" s="25"/>
      <c r="H30" s="25"/>
      <c r="I30" s="25"/>
      <c r="J30" s="25"/>
      <c r="K30" s="25"/>
      <c r="Q30" s="17"/>
      <c r="R30" s="17"/>
    </row>
    <row r="31" spans="1:18" ht="15.75" x14ac:dyDescent="0.25">
      <c r="A31" s="9" t="s">
        <v>33</v>
      </c>
      <c r="B31" s="68" t="s">
        <v>15</v>
      </c>
      <c r="C31" s="68" t="s">
        <v>15</v>
      </c>
      <c r="D31" s="68">
        <f>'Oct 2019'!D31-('2019 Total Annual Budget'!D31/12)</f>
        <v>0</v>
      </c>
      <c r="E31" s="68">
        <f t="shared" si="1"/>
        <v>0</v>
      </c>
      <c r="F31" s="16"/>
      <c r="G31" s="25"/>
      <c r="H31" s="25"/>
      <c r="I31" s="25"/>
      <c r="J31" s="25"/>
      <c r="K31" s="25"/>
      <c r="Q31" s="17"/>
      <c r="R31" s="17"/>
    </row>
    <row r="32" spans="1:18" ht="15.75" x14ac:dyDescent="0.25">
      <c r="A32" s="9" t="s">
        <v>34</v>
      </c>
      <c r="B32" s="68" t="s">
        <v>15</v>
      </c>
      <c r="C32" s="68" t="s">
        <v>15</v>
      </c>
      <c r="D32" s="68">
        <f>'Oct 2019'!D32-('2019 Total Annual Budget'!D32/12)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'Oct 2019'!C34-('2019 Total Annual Budget'!C34/12)</f>
        <v>0</v>
      </c>
      <c r="D34" s="68">
        <f>'Oct 2019'!D34-('2019 Total Annual Budget'!D34/12)</f>
        <v>0</v>
      </c>
      <c r="E34" s="68">
        <f>SUM(B34:D34)</f>
        <v>0</v>
      </c>
      <c r="F34" s="16"/>
      <c r="G34" s="25"/>
      <c r="H34" s="25"/>
      <c r="I34" s="25"/>
      <c r="J34" s="25"/>
      <c r="K34" s="25"/>
      <c r="Q34" s="17"/>
      <c r="R34" s="17"/>
    </row>
    <row r="35" spans="1:18" ht="15.75" x14ac:dyDescent="0.25">
      <c r="A35" s="10" t="s">
        <v>37</v>
      </c>
      <c r="B35" s="68">
        <f>'Oct 2019'!B35-('2019 Total Annual Budget'!B35/12)</f>
        <v>0</v>
      </c>
      <c r="C35" s="68">
        <f>'Oct 2019'!C35-('2019 Total Annual Budget'!C35/12)</f>
        <v>0</v>
      </c>
      <c r="D35" s="68">
        <f>'Oct 2019'!D35-('2019 Total Annual Budget'!D35/12)</f>
        <v>0</v>
      </c>
      <c r="E35" s="68">
        <f>SUM(B35:D35)</f>
        <v>0</v>
      </c>
      <c r="F35" s="16"/>
      <c r="G35" s="25"/>
      <c r="H35" s="25"/>
      <c r="I35" s="25"/>
      <c r="J35" s="25"/>
      <c r="K35" s="25"/>
      <c r="Q35" s="17"/>
      <c r="R35" s="17"/>
    </row>
    <row r="36" spans="1:18" ht="15.75" x14ac:dyDescent="0.25">
      <c r="A36" s="9" t="s">
        <v>38</v>
      </c>
      <c r="B36" s="68">
        <f>'Oct 2019'!B36-('2019 Total Annual Budget'!B36/12)</f>
        <v>0</v>
      </c>
      <c r="C36" s="68">
        <f>'Oct 2019'!C36-('2019 Total Annual Budget'!C36/12)</f>
        <v>0</v>
      </c>
      <c r="D36" s="68">
        <f>'Oct 2019'!D36-('2019 Total Annual Budget'!D36/12)</f>
        <v>0</v>
      </c>
      <c r="E36" s="68">
        <f>SUM(B36:D36)</f>
        <v>0</v>
      </c>
      <c r="F36" s="16"/>
      <c r="G36" s="25"/>
      <c r="H36" s="25"/>
      <c r="I36" s="25"/>
      <c r="J36" s="25"/>
      <c r="K36" s="25"/>
      <c r="Q36" s="17"/>
      <c r="R36" s="17"/>
    </row>
    <row r="37" spans="1:18" ht="15.75" x14ac:dyDescent="0.25">
      <c r="A37" s="9" t="s">
        <v>39</v>
      </c>
      <c r="B37" s="68" t="s">
        <v>15</v>
      </c>
      <c r="C37" s="68" t="s">
        <v>15</v>
      </c>
      <c r="D37" s="68">
        <f>'Oct 2019'!D37-('2019 Total Annual Budget'!D37/12)</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'Oct 2019'!B39-('2019 Total Annual Budget'!B39/12)</f>
        <v>0</v>
      </c>
      <c r="C39" s="69" t="s">
        <v>15</v>
      </c>
      <c r="D39" s="68">
        <f>'Oct 2019'!D39-('2019 Total Annual Budget'!D39/12)</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'Oct 2019'!D41-('2019 Total Annual Budget'!D41/12)</f>
        <v>0</v>
      </c>
      <c r="E41" s="68">
        <f t="shared" ref="E41:E46" si="2">SUM(B41:D41)</f>
        <v>0</v>
      </c>
      <c r="F41" s="34"/>
      <c r="G41" s="35"/>
    </row>
    <row r="42" spans="1:18" ht="15.75" x14ac:dyDescent="0.25">
      <c r="A42" s="9" t="s">
        <v>43</v>
      </c>
      <c r="B42" s="68" t="s">
        <v>15</v>
      </c>
      <c r="C42" s="68" t="s">
        <v>15</v>
      </c>
      <c r="D42" s="68">
        <f>'Oct 2019'!D42-('2019 Total Annual Budget'!D42/12)</f>
        <v>0</v>
      </c>
      <c r="E42" s="68">
        <f t="shared" si="2"/>
        <v>0</v>
      </c>
      <c r="F42" s="16"/>
      <c r="G42" s="16"/>
      <c r="Q42" s="17"/>
      <c r="R42" s="17"/>
    </row>
    <row r="43" spans="1:18" ht="15.75" x14ac:dyDescent="0.25">
      <c r="A43" s="9" t="s">
        <v>44</v>
      </c>
      <c r="B43" s="68" t="s">
        <v>15</v>
      </c>
      <c r="C43" s="68" t="s">
        <v>15</v>
      </c>
      <c r="D43" s="68">
        <f>'Oct 2019'!D43-('2019 Total Annual Budget'!D43/12)</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'Oct 2019'!D45-('2019 Total Annual Budget'!D45/12)</f>
        <v>0</v>
      </c>
      <c r="E45" s="68">
        <f t="shared" si="2"/>
        <v>0</v>
      </c>
      <c r="F45" s="16"/>
      <c r="G45" s="25"/>
      <c r="H45" s="25"/>
      <c r="I45" s="25"/>
      <c r="J45" s="25"/>
      <c r="K45" s="25"/>
      <c r="Q45" s="17"/>
      <c r="R45" s="17"/>
    </row>
    <row r="46" spans="1:18" ht="19.5" customHeight="1" x14ac:dyDescent="0.25">
      <c r="A46" s="10" t="s">
        <v>47</v>
      </c>
      <c r="B46" s="68">
        <f>'Oct 2019'!B46-('2019 Total Annual Budget'!B46/12)</f>
        <v>0</v>
      </c>
      <c r="C46" s="68" t="s">
        <v>15</v>
      </c>
      <c r="D46" s="68">
        <f>'Oct 2019'!D46-('2019 Total Annual Budget'!D46/12)</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'Oct 2019'!D48-('2019 Total Annual Budget'!D48/12)</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'Oct 2019'!B50-('2019 Total Annual Budget'!B50/12)</f>
        <v>0</v>
      </c>
      <c r="C50" s="68" t="s">
        <v>15</v>
      </c>
      <c r="D50" s="68" t="s">
        <v>15</v>
      </c>
      <c r="E50" s="68">
        <f>SUM(B50:D50)</f>
        <v>0</v>
      </c>
      <c r="F50" s="16"/>
      <c r="G50" s="25"/>
      <c r="H50" s="25"/>
      <c r="I50" s="25"/>
      <c r="J50" s="25"/>
      <c r="K50" s="25"/>
      <c r="Q50" s="17"/>
      <c r="R50" s="17"/>
    </row>
    <row r="51" spans="1:18" ht="19.5" customHeight="1" x14ac:dyDescent="0.25">
      <c r="A51" s="109" t="s">
        <v>82</v>
      </c>
      <c r="B51" s="68">
        <f>'Oct 2019'!B51-('2019 Total Annual Budget'!B51/12)</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'Oct 2019'!D52-('2019 Total Annual Budget'!D52/12)</f>
        <v>0</v>
      </c>
      <c r="E52" s="68">
        <f>SUM(B52:D52)</f>
        <v>0</v>
      </c>
      <c r="F52" s="16"/>
      <c r="G52" s="16"/>
      <c r="Q52" s="17"/>
      <c r="R52" s="17"/>
    </row>
    <row r="53" spans="1:18" ht="15.75" x14ac:dyDescent="0.25">
      <c r="A53" s="9" t="s">
        <v>52</v>
      </c>
      <c r="B53" s="68" t="s">
        <v>15</v>
      </c>
      <c r="C53" s="68">
        <f>'Oct 2019'!C53-('2019 Total Annual Budget'!C53/12)</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'Oct 2019'!D54-('2019 Total Annual Budget'!D54/12)</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'Oct 2019'!B56-('2019 Total Annual Budget'!B56/12)</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'Oct 2019'!D57-('2019 Total Annual Budget'!D57/12)</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'Oct 2019'!B59-('2019 Total Annual Budget'!B59/12)</f>
        <v>0</v>
      </c>
      <c r="C59" s="68">
        <f>'Oct 2019'!C59-('2019 Total Annual Budget'!C59/12)</f>
        <v>0</v>
      </c>
      <c r="D59" s="68">
        <f>'Oct 2019'!D59-('2019 Total Annual Budget'!D59/12)</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'Oct 2019'!B64-('2019 Total Annual Budget'!B64/12)</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81">
        <f>'Oct 2019'!B66-('2019 Total Annual Budget'!B66/12)</f>
        <v>0</v>
      </c>
      <c r="C66" s="42"/>
      <c r="D66" s="43"/>
      <c r="E66" s="44"/>
      <c r="F66" s="39"/>
      <c r="G66" s="40"/>
      <c r="H66" s="17"/>
      <c r="I66" s="17"/>
      <c r="J66" s="17"/>
      <c r="K66" s="17"/>
      <c r="L66" s="17"/>
      <c r="M66" s="17"/>
      <c r="N66" s="17"/>
      <c r="O66" s="17"/>
      <c r="P66" s="17"/>
      <c r="Q66" s="17"/>
      <c r="R66" s="17"/>
    </row>
    <row r="67" spans="1:18" ht="15.75" x14ac:dyDescent="0.25">
      <c r="A67" s="62"/>
      <c r="B67" s="82"/>
      <c r="C67" s="46"/>
      <c r="D67" s="42"/>
      <c r="E67" s="46"/>
      <c r="F67" s="39"/>
      <c r="G67" s="40"/>
      <c r="H67" s="17"/>
      <c r="I67" s="17"/>
      <c r="J67" s="17"/>
      <c r="K67" s="17"/>
      <c r="L67" s="17"/>
      <c r="M67" s="17"/>
      <c r="N67" s="17"/>
      <c r="O67" s="17"/>
      <c r="P67" s="17"/>
      <c r="Q67" s="17"/>
      <c r="R67" s="17"/>
    </row>
    <row r="68" spans="1:18" ht="15.75" x14ac:dyDescent="0.25">
      <c r="A68" s="62" t="s">
        <v>64</v>
      </c>
      <c r="B68" s="81">
        <f>'Oct 2019'!B68-('2019 Total Annual Budget'!B68/12)</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51"/>
      <c r="C71" s="51"/>
      <c r="D71" s="52"/>
      <c r="E71" s="52"/>
      <c r="F71" s="41"/>
      <c r="G71" s="41"/>
      <c r="H71" s="17"/>
      <c r="I71" s="17"/>
      <c r="J71" s="17"/>
      <c r="K71" s="17"/>
      <c r="L71" s="17"/>
      <c r="M71" s="17"/>
      <c r="N71" s="17"/>
      <c r="O71" s="17"/>
      <c r="P71" s="17"/>
      <c r="Q71" s="17"/>
      <c r="R71" s="17"/>
    </row>
    <row r="72" spans="1:18" ht="15.75" x14ac:dyDescent="0.25">
      <c r="A72" s="13"/>
      <c r="B72" s="51"/>
      <c r="C72" s="51"/>
      <c r="D72" s="51"/>
      <c r="E72" s="51"/>
      <c r="F72" s="41"/>
      <c r="G72" s="41"/>
      <c r="H72" s="17"/>
      <c r="I72" s="17"/>
      <c r="J72" s="17"/>
      <c r="K72" s="17"/>
      <c r="L72" s="17"/>
      <c r="M72" s="17"/>
      <c r="N72" s="17"/>
      <c r="O72" s="17"/>
      <c r="P72" s="17"/>
      <c r="Q72" s="17"/>
      <c r="R72" s="17"/>
    </row>
    <row r="73" spans="1:18" x14ac:dyDescent="0.25">
      <c r="A73" s="15"/>
      <c r="B73" s="52"/>
      <c r="C73" s="52"/>
      <c r="D73" s="51"/>
      <c r="E73" s="51"/>
      <c r="F73" s="51"/>
      <c r="G73" s="51"/>
      <c r="H73" s="17"/>
      <c r="I73" s="17"/>
      <c r="J73" s="17"/>
      <c r="K73" s="17"/>
      <c r="L73" s="17"/>
      <c r="M73" s="17"/>
      <c r="N73" s="17"/>
      <c r="O73" s="17"/>
      <c r="P73" s="17"/>
      <c r="Q73" s="17"/>
      <c r="R73" s="17"/>
    </row>
    <row r="74" spans="1:18" x14ac:dyDescent="0.25">
      <c r="A74" s="13"/>
      <c r="B74" s="51"/>
      <c r="C74" s="51"/>
      <c r="D74" s="52"/>
      <c r="E74" s="52"/>
      <c r="F74" s="52"/>
      <c r="G74" s="51"/>
      <c r="H74" s="17"/>
      <c r="I74" s="17"/>
      <c r="J74" s="17"/>
      <c r="K74" s="17"/>
      <c r="L74" s="17"/>
      <c r="M74" s="17"/>
      <c r="N74" s="17"/>
      <c r="O74" s="17"/>
      <c r="P74" s="17"/>
      <c r="Q74" s="17"/>
      <c r="R74" s="17"/>
    </row>
    <row r="75" spans="1:18" x14ac:dyDescent="0.25">
      <c r="A75" s="13"/>
      <c r="B75" s="51"/>
      <c r="C75" s="51"/>
      <c r="D75" s="51"/>
      <c r="E75" s="51"/>
      <c r="F75" s="52"/>
      <c r="G75" s="51"/>
      <c r="H75" s="17"/>
      <c r="I75" s="17"/>
      <c r="J75" s="17"/>
      <c r="K75" s="17"/>
      <c r="L75" s="17"/>
      <c r="M75" s="17"/>
      <c r="N75" s="17"/>
      <c r="O75" s="17"/>
      <c r="P75" s="17"/>
      <c r="Q75" s="17"/>
      <c r="R75" s="17"/>
    </row>
    <row r="76" spans="1:18" x14ac:dyDescent="0.25">
      <c r="A76" s="15"/>
      <c r="B76" s="52"/>
      <c r="C76" s="52"/>
      <c r="D76" s="51"/>
      <c r="E76" s="51"/>
      <c r="F76" s="51"/>
      <c r="G76" s="51"/>
      <c r="H76" s="17"/>
      <c r="I76" s="17"/>
      <c r="J76" s="17"/>
      <c r="K76" s="17"/>
      <c r="L76" s="17"/>
      <c r="M76" s="17"/>
      <c r="N76" s="17"/>
      <c r="O76" s="17"/>
      <c r="P76" s="17"/>
      <c r="Q76" s="17"/>
      <c r="R76" s="17"/>
    </row>
    <row r="77" spans="1:18" x14ac:dyDescent="0.25">
      <c r="A77" s="13"/>
      <c r="B77" s="52"/>
      <c r="C77" s="52"/>
      <c r="D77" s="52"/>
      <c r="E77" s="52"/>
      <c r="F77" s="51"/>
      <c r="G77" s="51"/>
      <c r="H77" s="17"/>
      <c r="I77" s="17"/>
      <c r="J77" s="17"/>
      <c r="K77" s="17"/>
      <c r="L77" s="17"/>
      <c r="M77" s="17"/>
      <c r="N77" s="17"/>
      <c r="O77" s="17"/>
      <c r="P77" s="17"/>
      <c r="Q77" s="17"/>
      <c r="R77" s="17"/>
    </row>
    <row r="78" spans="1:18" x14ac:dyDescent="0.25">
      <c r="A78" s="13"/>
      <c r="B78" s="52"/>
      <c r="C78" s="52"/>
      <c r="D78" s="52"/>
      <c r="E78" s="52"/>
      <c r="F78" s="52"/>
      <c r="G78" s="51"/>
      <c r="H78" s="17"/>
      <c r="I78" s="17"/>
      <c r="J78" s="17"/>
      <c r="K78" s="17"/>
      <c r="L78" s="17"/>
      <c r="M78" s="17"/>
      <c r="N78" s="17"/>
      <c r="O78" s="17"/>
      <c r="P78" s="17"/>
      <c r="Q78" s="17"/>
      <c r="R78" s="17"/>
    </row>
    <row r="79" spans="1:18" x14ac:dyDescent="0.25">
      <c r="A79" s="13"/>
      <c r="B79" s="52"/>
      <c r="C79" s="52"/>
      <c r="D79" s="52"/>
      <c r="E79" s="52"/>
      <c r="F79" s="51"/>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2"/>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1"/>
      <c r="C83" s="51"/>
      <c r="D83" s="52"/>
      <c r="E83" s="52"/>
      <c r="F83" s="52"/>
      <c r="G83" s="51"/>
      <c r="H83" s="17"/>
      <c r="I83" s="17"/>
      <c r="J83" s="17"/>
      <c r="K83" s="17"/>
      <c r="L83" s="17"/>
      <c r="M83" s="17"/>
      <c r="N83" s="17"/>
      <c r="O83" s="17"/>
      <c r="P83" s="17"/>
      <c r="Q83" s="17"/>
      <c r="R83" s="17"/>
    </row>
    <row r="84" spans="1:18" x14ac:dyDescent="0.25">
      <c r="A84" s="13"/>
      <c r="B84" s="51"/>
      <c r="C84" s="51"/>
      <c r="D84" s="51"/>
      <c r="E84" s="51"/>
      <c r="F84" s="52"/>
      <c r="G84" s="51"/>
      <c r="H84" s="17"/>
      <c r="I84" s="17"/>
      <c r="J84" s="17"/>
      <c r="K84" s="17"/>
      <c r="L84" s="17"/>
      <c r="M84" s="17"/>
      <c r="N84" s="17"/>
      <c r="O84" s="17"/>
      <c r="P84" s="17"/>
      <c r="Q84" s="17"/>
      <c r="R84" s="17"/>
    </row>
    <row r="85" spans="1:18" x14ac:dyDescent="0.25">
      <c r="A85" s="15"/>
      <c r="B85" s="52"/>
      <c r="C85" s="52"/>
      <c r="D85" s="51"/>
      <c r="E85" s="51"/>
      <c r="F85" s="52"/>
      <c r="G85" s="51"/>
      <c r="H85" s="17"/>
      <c r="I85" s="17"/>
      <c r="J85" s="17"/>
      <c r="K85" s="17"/>
      <c r="L85" s="17"/>
      <c r="M85" s="17"/>
      <c r="N85" s="17"/>
      <c r="O85" s="17"/>
      <c r="P85" s="17"/>
      <c r="Q85" s="17"/>
      <c r="R85" s="17"/>
    </row>
    <row r="86" spans="1:18" x14ac:dyDescent="0.25">
      <c r="A86" s="13"/>
      <c r="B86" s="52"/>
      <c r="C86" s="52"/>
      <c r="D86" s="52"/>
      <c r="E86" s="52"/>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1"/>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5"/>
      <c r="B90" s="52"/>
      <c r="C90" s="52"/>
      <c r="D90" s="52"/>
      <c r="E90" s="52"/>
      <c r="F90" s="52"/>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5"/>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4"/>
      <c r="C99" s="54"/>
      <c r="D99" s="52"/>
      <c r="E99" s="52"/>
      <c r="F99" s="52"/>
      <c r="G99" s="51"/>
      <c r="H99" s="17"/>
      <c r="I99" s="17"/>
      <c r="J99" s="17"/>
      <c r="K99" s="17"/>
      <c r="L99" s="17"/>
      <c r="M99" s="17"/>
      <c r="N99" s="17"/>
      <c r="O99" s="17"/>
      <c r="P99" s="17"/>
      <c r="Q99" s="17"/>
      <c r="R99" s="17"/>
    </row>
    <row r="100" spans="1:18" ht="15.75" x14ac:dyDescent="0.25">
      <c r="A100" s="13"/>
      <c r="B100" s="41"/>
      <c r="C100" s="41"/>
      <c r="D100" s="54"/>
      <c r="E100" s="54"/>
      <c r="F100" s="52"/>
      <c r="G100" s="51"/>
      <c r="H100" s="17"/>
      <c r="I100" s="17"/>
      <c r="J100" s="17"/>
      <c r="K100" s="17"/>
      <c r="L100" s="17"/>
      <c r="M100" s="17"/>
      <c r="N100" s="17"/>
      <c r="O100" s="17"/>
      <c r="P100" s="17"/>
      <c r="Q100" s="17"/>
      <c r="R100" s="17"/>
    </row>
    <row r="101" spans="1:18" ht="15.75" x14ac:dyDescent="0.25">
      <c r="A101" s="13"/>
      <c r="B101" s="50"/>
      <c r="C101" s="50"/>
      <c r="D101" s="41"/>
      <c r="E101" s="41"/>
      <c r="F101" s="52"/>
      <c r="G101" s="51"/>
      <c r="H101" s="17"/>
      <c r="I101" s="17"/>
      <c r="J101" s="17"/>
      <c r="K101" s="17"/>
      <c r="L101" s="17"/>
      <c r="M101" s="17"/>
      <c r="N101" s="17"/>
      <c r="O101" s="17"/>
      <c r="P101" s="17"/>
      <c r="Q101" s="17"/>
      <c r="R101" s="17"/>
    </row>
    <row r="102" spans="1:18" ht="15.75" x14ac:dyDescent="0.25">
      <c r="A102" s="14"/>
      <c r="B102" s="54"/>
      <c r="C102" s="54"/>
      <c r="D102" s="50"/>
      <c r="E102" s="41"/>
      <c r="F102" s="52"/>
      <c r="G102" s="51"/>
      <c r="H102" s="17"/>
      <c r="I102" s="17"/>
      <c r="J102" s="17"/>
      <c r="K102" s="17"/>
      <c r="L102" s="17"/>
      <c r="M102" s="17"/>
      <c r="N102" s="17"/>
      <c r="O102" s="17"/>
      <c r="P102" s="17"/>
      <c r="Q102" s="17"/>
      <c r="R102" s="17"/>
    </row>
    <row r="103" spans="1:18" x14ac:dyDescent="0.25">
      <c r="A103" s="13"/>
      <c r="B103" s="51"/>
      <c r="C103" s="51"/>
      <c r="D103" s="54"/>
      <c r="E103" s="54"/>
      <c r="F103" s="52"/>
      <c r="G103" s="51"/>
      <c r="H103" s="17"/>
      <c r="I103" s="17"/>
      <c r="J103" s="17"/>
      <c r="K103" s="17"/>
      <c r="L103" s="17"/>
      <c r="M103" s="17"/>
      <c r="N103" s="17"/>
      <c r="O103" s="17"/>
      <c r="P103" s="17"/>
      <c r="Q103" s="17"/>
      <c r="R103" s="17"/>
    </row>
    <row r="104" spans="1:18" x14ac:dyDescent="0.25">
      <c r="A104" s="15"/>
      <c r="B104" s="52"/>
      <c r="C104" s="52"/>
      <c r="D104" s="51"/>
      <c r="E104" s="51"/>
      <c r="F104" s="54"/>
      <c r="G104" s="54"/>
      <c r="H104" s="17"/>
      <c r="I104" s="17"/>
      <c r="J104" s="17"/>
      <c r="K104" s="17"/>
      <c r="L104" s="17"/>
      <c r="M104" s="17"/>
      <c r="N104" s="17"/>
      <c r="O104" s="17"/>
      <c r="P104" s="17"/>
      <c r="Q104" s="17"/>
      <c r="R104" s="17"/>
    </row>
    <row r="105" spans="1:18" ht="15.75" x14ac:dyDescent="0.25">
      <c r="A105" s="13"/>
      <c r="B105" s="52"/>
      <c r="C105" s="52"/>
      <c r="D105" s="52"/>
      <c r="E105" s="52"/>
      <c r="F105" s="41"/>
      <c r="G105" s="41"/>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x14ac:dyDescent="0.25">
      <c r="A107" s="13"/>
      <c r="B107" s="52"/>
      <c r="C107" s="52"/>
      <c r="D107" s="52"/>
      <c r="E107" s="52"/>
      <c r="F107" s="54"/>
      <c r="G107" s="54"/>
      <c r="H107" s="17"/>
      <c r="I107" s="17"/>
      <c r="J107" s="17"/>
      <c r="K107" s="17"/>
      <c r="L107" s="17"/>
      <c r="M107" s="17"/>
      <c r="N107" s="17"/>
      <c r="O107" s="17"/>
      <c r="P107" s="17"/>
      <c r="Q107" s="17"/>
      <c r="R107" s="17"/>
    </row>
    <row r="108" spans="1:18" x14ac:dyDescent="0.25">
      <c r="A108" s="13"/>
      <c r="B108" s="52"/>
      <c r="C108" s="52"/>
      <c r="D108" s="52"/>
      <c r="E108" s="52"/>
      <c r="F108" s="51"/>
      <c r="G108" s="51"/>
      <c r="H108" s="17"/>
      <c r="I108" s="17"/>
      <c r="J108" s="17"/>
      <c r="K108" s="17"/>
      <c r="L108" s="17"/>
      <c r="M108" s="17"/>
      <c r="N108" s="17"/>
      <c r="O108" s="17"/>
      <c r="P108" s="17"/>
      <c r="Q108" s="17"/>
      <c r="R108" s="17"/>
    </row>
    <row r="109" spans="1:18" x14ac:dyDescent="0.25">
      <c r="A109" s="13"/>
      <c r="B109" s="52"/>
      <c r="C109" s="52"/>
      <c r="D109" s="52"/>
      <c r="E109" s="52"/>
      <c r="F109" s="52"/>
      <c r="G109" s="51"/>
      <c r="H109" s="17"/>
      <c r="I109" s="17"/>
      <c r="J109" s="17"/>
      <c r="K109" s="17"/>
      <c r="L109" s="17"/>
      <c r="M109" s="17"/>
      <c r="N109" s="17"/>
      <c r="O109" s="17"/>
      <c r="P109" s="17"/>
      <c r="Q109" s="17"/>
      <c r="R109" s="17"/>
    </row>
    <row r="110" spans="1:18" x14ac:dyDescent="0.25">
      <c r="A110" s="15"/>
      <c r="B110" s="52"/>
      <c r="C110" s="52"/>
      <c r="D110" s="52"/>
      <c r="E110" s="52"/>
      <c r="F110" s="52"/>
      <c r="G110" s="51"/>
      <c r="H110" s="17"/>
      <c r="I110" s="17"/>
      <c r="J110" s="17"/>
      <c r="K110" s="17"/>
      <c r="L110" s="17"/>
      <c r="M110" s="17"/>
      <c r="N110" s="17"/>
      <c r="O110" s="17"/>
      <c r="P110" s="17"/>
      <c r="Q110" s="17"/>
      <c r="R110" s="17"/>
    </row>
    <row r="111" spans="1:18" x14ac:dyDescent="0.25">
      <c r="A111" s="13"/>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5"/>
      <c r="B113" s="52"/>
      <c r="C113" s="52"/>
      <c r="D113" s="52"/>
      <c r="E113" s="52"/>
      <c r="F113" s="52"/>
      <c r="G113" s="51"/>
      <c r="H113" s="17"/>
      <c r="I113" s="17"/>
      <c r="J113" s="17"/>
      <c r="K113" s="17"/>
      <c r="L113" s="17"/>
      <c r="M113" s="17"/>
      <c r="N113" s="17"/>
      <c r="O113" s="17"/>
      <c r="P113" s="17"/>
      <c r="Q113" s="17"/>
      <c r="R113" s="17"/>
    </row>
    <row r="114" spans="1:18" x14ac:dyDescent="0.25">
      <c r="A114" s="13"/>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5"/>
      <c r="C119" s="55"/>
      <c r="D119" s="52"/>
      <c r="E119" s="52"/>
      <c r="F119" s="52"/>
      <c r="G119" s="51"/>
      <c r="H119" s="17"/>
      <c r="I119" s="17"/>
      <c r="J119" s="17"/>
      <c r="K119" s="17"/>
      <c r="L119" s="17"/>
      <c r="M119" s="17"/>
      <c r="N119" s="17"/>
      <c r="O119" s="17"/>
      <c r="P119" s="17"/>
      <c r="Q119" s="17"/>
      <c r="R119" s="17"/>
    </row>
    <row r="120" spans="1:18" x14ac:dyDescent="0.25">
      <c r="A120" s="13"/>
      <c r="B120" s="52"/>
      <c r="C120" s="52"/>
      <c r="D120" s="55"/>
      <c r="E120" s="55"/>
      <c r="F120" s="52"/>
      <c r="G120" s="51"/>
      <c r="H120" s="17"/>
      <c r="I120" s="17"/>
      <c r="J120" s="17"/>
      <c r="K120" s="17"/>
      <c r="L120" s="17"/>
      <c r="M120" s="17"/>
      <c r="N120" s="17"/>
      <c r="O120" s="17"/>
      <c r="P120" s="17"/>
      <c r="Q120" s="17"/>
      <c r="R120" s="17"/>
    </row>
    <row r="121" spans="1:18" x14ac:dyDescent="0.25">
      <c r="A121" s="15"/>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5"/>
      <c r="B124" s="52"/>
      <c r="C124" s="52"/>
      <c r="D124" s="52"/>
      <c r="E124" s="52"/>
      <c r="F124" s="55"/>
      <c r="G124" s="56"/>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5"/>
      <c r="B130" s="52"/>
      <c r="C130" s="52"/>
      <c r="D130" s="52"/>
      <c r="E130" s="52"/>
      <c r="F130" s="52"/>
      <c r="G130" s="51"/>
      <c r="H130" s="17"/>
      <c r="I130" s="17"/>
      <c r="J130" s="17"/>
      <c r="K130" s="17"/>
      <c r="L130" s="17"/>
      <c r="M130" s="17"/>
      <c r="N130" s="17"/>
      <c r="O130" s="17"/>
      <c r="P130" s="17"/>
      <c r="Q130" s="17"/>
      <c r="R130" s="17"/>
    </row>
    <row r="131" spans="1:18" x14ac:dyDescent="0.25">
      <c r="A131" s="13"/>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2"/>
      <c r="G134" s="51"/>
      <c r="H134" s="17"/>
      <c r="I134" s="17"/>
      <c r="J134" s="17"/>
      <c r="K134" s="17"/>
      <c r="L134" s="17"/>
      <c r="M134" s="17"/>
      <c r="N134" s="17"/>
      <c r="O134" s="17"/>
      <c r="P134" s="17"/>
      <c r="Q134" s="17"/>
      <c r="R134" s="17"/>
    </row>
    <row r="135" spans="1:18" x14ac:dyDescent="0.25">
      <c r="A135" s="13"/>
      <c r="B135" s="51"/>
      <c r="C135" s="51"/>
      <c r="D135" s="52"/>
      <c r="E135" s="52"/>
      <c r="F135" s="52"/>
      <c r="G135" s="51"/>
      <c r="H135" s="17"/>
      <c r="I135" s="17"/>
      <c r="J135" s="17"/>
      <c r="K135" s="17"/>
      <c r="L135" s="17"/>
      <c r="M135" s="17"/>
      <c r="N135" s="17"/>
      <c r="O135" s="17"/>
      <c r="P135" s="17"/>
      <c r="Q135" s="17"/>
      <c r="R135" s="17"/>
    </row>
    <row r="136" spans="1:18" x14ac:dyDescent="0.25">
      <c r="A136" s="13"/>
      <c r="B136" s="51"/>
      <c r="C136" s="51"/>
      <c r="D136" s="51"/>
      <c r="E136" s="51"/>
      <c r="F136" s="52"/>
      <c r="G136" s="51"/>
      <c r="H136" s="17"/>
      <c r="I136" s="17"/>
      <c r="J136" s="17"/>
      <c r="K136" s="17"/>
      <c r="L136" s="17"/>
      <c r="M136" s="17"/>
      <c r="N136" s="17"/>
      <c r="O136" s="17"/>
      <c r="P136" s="17"/>
      <c r="Q136" s="17"/>
      <c r="R136" s="17"/>
    </row>
    <row r="137" spans="1:18" x14ac:dyDescent="0.25">
      <c r="A137" s="15"/>
      <c r="B137" s="51"/>
      <c r="C137" s="51"/>
      <c r="D137" s="51"/>
      <c r="E137" s="51"/>
      <c r="F137" s="52"/>
      <c r="G137" s="51"/>
      <c r="H137" s="17"/>
      <c r="I137" s="17"/>
      <c r="J137" s="17"/>
      <c r="K137" s="17"/>
      <c r="L137" s="17"/>
      <c r="M137" s="17"/>
      <c r="N137" s="17"/>
      <c r="O137" s="17"/>
      <c r="P137" s="17"/>
      <c r="Q137" s="17"/>
      <c r="R137" s="17"/>
    </row>
    <row r="138" spans="1:18" x14ac:dyDescent="0.25">
      <c r="A138" s="13"/>
      <c r="B138" s="57"/>
      <c r="C138" s="57"/>
      <c r="D138" s="51"/>
      <c r="E138" s="51"/>
      <c r="F138" s="52"/>
      <c r="G138" s="51"/>
      <c r="H138" s="17"/>
      <c r="I138" s="17"/>
      <c r="J138" s="17"/>
      <c r="K138" s="17"/>
      <c r="L138" s="17"/>
      <c r="M138" s="17"/>
      <c r="N138" s="17"/>
      <c r="O138" s="17"/>
      <c r="P138" s="17"/>
      <c r="Q138" s="17"/>
      <c r="R138" s="17"/>
    </row>
    <row r="139" spans="1:18" x14ac:dyDescent="0.25">
      <c r="A139" s="13"/>
      <c r="B139" s="46"/>
      <c r="C139" s="45"/>
      <c r="D139" s="5"/>
      <c r="E139" s="45"/>
      <c r="F139" s="52"/>
      <c r="G139" s="51"/>
      <c r="H139" s="17"/>
      <c r="I139" s="17"/>
      <c r="J139" s="17"/>
      <c r="K139" s="17"/>
      <c r="L139" s="17"/>
      <c r="M139" s="17"/>
      <c r="N139" s="17"/>
      <c r="O139" s="17"/>
      <c r="P139" s="17"/>
      <c r="Q139" s="17"/>
      <c r="R139" s="17"/>
    </row>
    <row r="140" spans="1:18" x14ac:dyDescent="0.25">
      <c r="A140" s="13"/>
      <c r="B140" s="45"/>
      <c r="C140" s="45"/>
      <c r="D140" s="45"/>
      <c r="E140" s="58"/>
      <c r="F140" s="51"/>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45"/>
      <c r="G143" s="45"/>
      <c r="H143" s="17"/>
      <c r="I143" s="17"/>
      <c r="J143" s="17"/>
      <c r="K143" s="17"/>
      <c r="L143" s="17"/>
      <c r="M143" s="17"/>
      <c r="N143" s="17"/>
      <c r="O143" s="17"/>
      <c r="P143" s="17"/>
      <c r="Q143" s="17"/>
      <c r="R143" s="17"/>
    </row>
    <row r="144" spans="1:18" x14ac:dyDescent="0.25">
      <c r="A144" s="13"/>
      <c r="B144" s="45"/>
      <c r="C144" s="45"/>
      <c r="D144" s="45"/>
      <c r="E144" s="58"/>
      <c r="F144" s="59"/>
      <c r="G144" s="5"/>
      <c r="H144" s="17"/>
      <c r="I144" s="17"/>
      <c r="J144" s="17"/>
      <c r="K144" s="17"/>
      <c r="L144" s="17"/>
      <c r="M144" s="17"/>
      <c r="N144" s="17"/>
      <c r="O144" s="17"/>
      <c r="P144" s="17"/>
      <c r="Q144" s="17"/>
      <c r="R144" s="17"/>
    </row>
    <row r="145" spans="1:18" x14ac:dyDescent="0.25">
      <c r="A145" s="13"/>
      <c r="B145" s="45"/>
      <c r="C145" s="45"/>
      <c r="D145" s="45"/>
      <c r="E145" s="58"/>
      <c r="F145" s="52"/>
      <c r="G145" s="5"/>
      <c r="H145" s="17"/>
      <c r="I145" s="17"/>
      <c r="J145" s="17"/>
      <c r="K145" s="17"/>
      <c r="L145" s="17"/>
      <c r="M145" s="17"/>
      <c r="N145" s="17"/>
      <c r="O145" s="17"/>
      <c r="P145" s="17"/>
      <c r="Q145" s="17"/>
      <c r="R145" s="17"/>
    </row>
    <row r="146" spans="1:18" x14ac:dyDescent="0.25">
      <c r="A146" s="13"/>
      <c r="B146" s="5"/>
      <c r="C146" s="5"/>
      <c r="D146" s="45"/>
      <c r="E146" s="58"/>
      <c r="F146" s="51"/>
      <c r="G146" s="5"/>
      <c r="H146" s="17"/>
      <c r="I146" s="17"/>
      <c r="J146" s="17"/>
      <c r="K146" s="17"/>
      <c r="L146" s="17"/>
      <c r="M146" s="17"/>
      <c r="N146" s="17"/>
      <c r="O146" s="17"/>
      <c r="P146" s="17"/>
      <c r="Q146" s="17"/>
      <c r="R146" s="17"/>
    </row>
    <row r="147" spans="1:18" x14ac:dyDescent="0.25">
      <c r="A147" s="3"/>
      <c r="B147" s="46"/>
      <c r="C147" s="45"/>
      <c r="D147" s="5"/>
      <c r="E147" s="5"/>
      <c r="F147" s="5"/>
      <c r="G147" s="5"/>
      <c r="H147" s="17"/>
      <c r="I147" s="17"/>
      <c r="J147" s="17"/>
      <c r="K147" s="17"/>
      <c r="L147" s="17"/>
      <c r="M147" s="17"/>
      <c r="N147" s="17"/>
      <c r="O147" s="17"/>
      <c r="P147" s="17"/>
      <c r="Q147" s="17"/>
      <c r="R147" s="17"/>
    </row>
    <row r="148" spans="1:18" x14ac:dyDescent="0.25">
      <c r="A148" s="13"/>
      <c r="D148" s="45"/>
      <c r="E148" s="5"/>
      <c r="F148" s="51"/>
      <c r="G148" s="5"/>
      <c r="H148" s="17"/>
      <c r="I148" s="17"/>
      <c r="J148" s="17"/>
      <c r="K148" s="17"/>
      <c r="L148" s="17"/>
      <c r="M148" s="17"/>
      <c r="N148" s="17"/>
      <c r="O148" s="17"/>
      <c r="P148" s="17"/>
      <c r="Q148" s="17"/>
      <c r="R148" s="17"/>
    </row>
    <row r="149" spans="1:18" x14ac:dyDescent="0.25">
      <c r="F149" s="59"/>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
      <c r="G151" s="5"/>
      <c r="H151" s="17"/>
      <c r="I151" s="17"/>
      <c r="J151" s="17"/>
      <c r="K151" s="17"/>
      <c r="L151" s="17"/>
      <c r="M151" s="17"/>
      <c r="N151" s="17"/>
      <c r="O151" s="17"/>
      <c r="P151" s="17"/>
      <c r="Q151" s="17"/>
      <c r="R151" s="17"/>
    </row>
    <row r="152" spans="1:18" x14ac:dyDescent="0.25">
      <c r="F152" s="60"/>
      <c r="G152" s="5"/>
      <c r="H152" s="17"/>
      <c r="I152" s="17"/>
      <c r="J152" s="17"/>
      <c r="K152" s="17"/>
      <c r="L152" s="17"/>
      <c r="M152" s="17"/>
      <c r="N152" s="17"/>
      <c r="O152" s="17"/>
      <c r="P152" s="17"/>
      <c r="Q152" s="17"/>
      <c r="R152" s="17"/>
    </row>
  </sheetData>
  <protectedRanges>
    <protectedRange sqref="D63:E64" name="Range1"/>
  </protectedRanges>
  <pageMargins left="0.7" right="0.7" top="0.75" bottom="0.75" header="0.3" footer="0.3"/>
  <pageSetup scale="7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4" tint="0.39997558519241921"/>
  </sheetPr>
  <dimension ref="A1:R159"/>
  <sheetViews>
    <sheetView zoomScaleNormal="100" workbookViewId="0">
      <selection activeCell="A2"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131</v>
      </c>
      <c r="B2" s="184"/>
      <c r="C2" s="184"/>
      <c r="D2" s="184"/>
      <c r="E2" s="184"/>
    </row>
    <row r="3" spans="1:18" ht="15.75" x14ac:dyDescent="0.25">
      <c r="A3" s="184" t="s">
        <v>81</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131</v>
      </c>
      <c r="B2" s="184"/>
      <c r="C2" s="184"/>
      <c r="D2" s="184"/>
      <c r="E2" s="184"/>
    </row>
    <row r="3" spans="1:18" ht="15.75" x14ac:dyDescent="0.25">
      <c r="A3" s="184" t="s">
        <v>80</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131</v>
      </c>
      <c r="B2" s="184"/>
      <c r="C2" s="184"/>
      <c r="D2" s="184"/>
      <c r="E2" s="184"/>
    </row>
    <row r="3" spans="1:18" ht="15.75" x14ac:dyDescent="0.25">
      <c r="A3" s="184" t="s">
        <v>66</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154">
        <v>0</v>
      </c>
      <c r="C59" s="154">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4" tint="0.39997558519241921"/>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131</v>
      </c>
      <c r="B2" s="184"/>
      <c r="C2" s="184"/>
      <c r="D2" s="184"/>
      <c r="E2" s="184"/>
    </row>
    <row r="3" spans="1:18" ht="15.75" x14ac:dyDescent="0.25">
      <c r="A3" s="184" t="s">
        <v>67</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153"/>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115" t="s">
        <v>0</v>
      </c>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v>0</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23">
        <v>0</v>
      </c>
      <c r="C59" s="23">
        <v>0</v>
      </c>
      <c r="D59" s="23">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 t="shared" ref="C61:D61" si="1">SUM(C7:C59)</f>
        <v>0</v>
      </c>
      <c r="D61" s="81">
        <f t="shared" si="1"/>
        <v>0</v>
      </c>
      <c r="E61" s="81">
        <f>SUM(B61:D61)</f>
        <v>0</v>
      </c>
      <c r="F61" s="115"/>
      <c r="G61" s="99"/>
      <c r="Q61" s="100"/>
      <c r="R61" s="100"/>
    </row>
    <row r="62" spans="1:18" ht="9.9499999999999993" customHeight="1" x14ac:dyDescent="0.25">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131</v>
      </c>
      <c r="B2" s="184"/>
      <c r="C2" s="184"/>
      <c r="D2" s="184"/>
      <c r="E2" s="184"/>
    </row>
    <row r="3" spans="1:18" ht="15.75" x14ac:dyDescent="0.25">
      <c r="A3" s="186" t="s">
        <v>70</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4">
        <f t="shared" ref="E9:E59" si="0">SUM(B9:D9)</f>
        <v>0</v>
      </c>
      <c r="F9" s="16"/>
      <c r="G9" s="25"/>
      <c r="H9" s="25"/>
      <c r="I9" s="25"/>
      <c r="J9" s="25"/>
      <c r="K9" s="25"/>
      <c r="Q9" s="17"/>
      <c r="R9" s="17"/>
    </row>
    <row r="10" spans="1:18" ht="20.100000000000001" customHeight="1" x14ac:dyDescent="0.25">
      <c r="A10" s="63" t="s">
        <v>11</v>
      </c>
      <c r="B10" s="27"/>
      <c r="C10" s="27"/>
      <c r="D10" s="27"/>
      <c r="E10" s="27"/>
      <c r="F10" s="16"/>
      <c r="G10" s="16"/>
      <c r="Q10" s="17"/>
      <c r="R10" s="17"/>
    </row>
    <row r="11" spans="1:18" ht="15.75" x14ac:dyDescent="0.25">
      <c r="A11" s="9" t="s">
        <v>12</v>
      </c>
      <c r="B11" s="23">
        <v>0</v>
      </c>
      <c r="C11" s="23">
        <v>0</v>
      </c>
      <c r="D11" s="23">
        <v>0</v>
      </c>
      <c r="E11" s="24">
        <f t="shared" si="0"/>
        <v>0</v>
      </c>
      <c r="F11" s="16"/>
      <c r="G11" s="25"/>
      <c r="H11" s="25"/>
      <c r="I11" s="25"/>
      <c r="J11" s="25"/>
      <c r="K11" s="25"/>
      <c r="Q11" s="17"/>
      <c r="R11" s="17"/>
    </row>
    <row r="12" spans="1:18" ht="20.100000000000001" customHeight="1" x14ac:dyDescent="0.25">
      <c r="A12" s="63" t="s">
        <v>13</v>
      </c>
      <c r="B12" s="27" t="s">
        <v>0</v>
      </c>
      <c r="C12" s="27"/>
      <c r="D12" s="27"/>
      <c r="E12" s="27"/>
      <c r="F12" s="16"/>
      <c r="G12" s="16"/>
      <c r="Q12" s="17"/>
      <c r="R12" s="17"/>
    </row>
    <row r="13" spans="1:18" ht="15.75" x14ac:dyDescent="0.25">
      <c r="A13" s="9" t="s">
        <v>14</v>
      </c>
      <c r="B13" s="68" t="s">
        <v>15</v>
      </c>
      <c r="C13" s="68" t="s">
        <v>15</v>
      </c>
      <c r="D13" s="23">
        <v>0</v>
      </c>
      <c r="E13" s="24">
        <f t="shared" si="0"/>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7"/>
      <c r="F20" s="16"/>
      <c r="G20" s="16"/>
      <c r="Q20" s="17"/>
      <c r="R20" s="17"/>
    </row>
    <row r="21" spans="1:18" ht="15.75" x14ac:dyDescent="0.25">
      <c r="A21" s="9" t="s">
        <v>23</v>
      </c>
      <c r="B21" s="23">
        <v>0</v>
      </c>
      <c r="C21" s="23">
        <v>0</v>
      </c>
      <c r="D21" s="23">
        <v>0</v>
      </c>
      <c r="E21" s="24">
        <f t="shared" si="0"/>
        <v>0</v>
      </c>
      <c r="F21" s="16"/>
      <c r="G21" s="25"/>
      <c r="H21" s="25"/>
      <c r="I21" s="25"/>
      <c r="J21" s="25"/>
      <c r="K21" s="25"/>
      <c r="Q21" s="17"/>
      <c r="R21" s="17"/>
    </row>
    <row r="22" spans="1:18" ht="15.75" x14ac:dyDescent="0.25">
      <c r="A22" s="9" t="s">
        <v>24</v>
      </c>
      <c r="B22" s="23">
        <v>0</v>
      </c>
      <c r="C22" s="23">
        <v>0</v>
      </c>
      <c r="D22" s="23">
        <v>0</v>
      </c>
      <c r="E22" s="24">
        <f t="shared" si="0"/>
        <v>0</v>
      </c>
      <c r="F22" s="16"/>
      <c r="G22" s="25"/>
      <c r="H22" s="25"/>
      <c r="I22" s="25"/>
      <c r="J22" s="25"/>
      <c r="K22" s="25"/>
      <c r="Q22" s="17"/>
      <c r="R22" s="17"/>
    </row>
    <row r="23" spans="1:18" ht="15.75" x14ac:dyDescent="0.25">
      <c r="A23" s="9" t="s">
        <v>25</v>
      </c>
      <c r="B23" s="23">
        <v>0</v>
      </c>
      <c r="C23" s="23">
        <v>0</v>
      </c>
      <c r="D23" s="23">
        <v>0</v>
      </c>
      <c r="E23" s="24">
        <f t="shared" si="0"/>
        <v>0</v>
      </c>
      <c r="F23" s="16"/>
      <c r="G23" s="25"/>
      <c r="H23" s="25"/>
      <c r="I23" s="25"/>
      <c r="J23" s="25"/>
      <c r="K23" s="25"/>
      <c r="Q23" s="17"/>
      <c r="R23" s="17"/>
    </row>
    <row r="24" spans="1:18" ht="20.100000000000001" customHeight="1" x14ac:dyDescent="0.25">
      <c r="A24" s="63" t="s">
        <v>26</v>
      </c>
      <c r="B24" s="27"/>
      <c r="C24" s="27"/>
      <c r="D24" s="27"/>
      <c r="E24" s="27"/>
      <c r="F24" s="16"/>
      <c r="G24" s="16"/>
      <c r="Q24" s="17"/>
      <c r="R24" s="17"/>
    </row>
    <row r="25" spans="1:18" ht="15.75" x14ac:dyDescent="0.25">
      <c r="A25" s="9" t="s">
        <v>27</v>
      </c>
      <c r="B25" s="68" t="s">
        <v>15</v>
      </c>
      <c r="C25" s="23">
        <v>0</v>
      </c>
      <c r="D25" s="23">
        <v>0</v>
      </c>
      <c r="E25" s="24">
        <f t="shared" si="0"/>
        <v>0</v>
      </c>
      <c r="F25" s="16"/>
      <c r="G25" s="25"/>
      <c r="H25" s="25"/>
      <c r="I25" s="25"/>
      <c r="J25" s="25"/>
      <c r="K25" s="25"/>
      <c r="Q25" s="17"/>
      <c r="R25" s="17"/>
    </row>
    <row r="26" spans="1:18" ht="20.100000000000001" customHeight="1" x14ac:dyDescent="0.25">
      <c r="A26" s="63" t="s">
        <v>28</v>
      </c>
      <c r="B26" s="27"/>
      <c r="C26" s="27"/>
      <c r="D26" s="27"/>
      <c r="E26" s="27"/>
      <c r="F26" s="16"/>
      <c r="G26" s="16"/>
      <c r="Q26" s="17"/>
      <c r="R26" s="17"/>
    </row>
    <row r="27" spans="1:18" ht="15.75" x14ac:dyDescent="0.25">
      <c r="A27" s="9" t="s">
        <v>29</v>
      </c>
      <c r="B27" s="68" t="s">
        <v>15</v>
      </c>
      <c r="C27" s="23">
        <v>0</v>
      </c>
      <c r="D27" s="23">
        <v>0</v>
      </c>
      <c r="E27" s="24">
        <f t="shared" si="0"/>
        <v>0</v>
      </c>
      <c r="F27" s="16"/>
      <c r="G27" s="25"/>
      <c r="H27" s="25"/>
      <c r="I27" s="25"/>
      <c r="J27" s="25"/>
      <c r="K27" s="25"/>
      <c r="Q27" s="17"/>
      <c r="R27" s="17"/>
    </row>
    <row r="28" spans="1:18" ht="15.75" x14ac:dyDescent="0.25">
      <c r="A28" s="9" t="s">
        <v>30</v>
      </c>
      <c r="B28" s="68" t="s">
        <v>15</v>
      </c>
      <c r="C28" s="23">
        <v>0</v>
      </c>
      <c r="D28" s="23">
        <v>0</v>
      </c>
      <c r="E28" s="24">
        <f t="shared" si="0"/>
        <v>0</v>
      </c>
      <c r="F28" s="16"/>
      <c r="G28" s="25"/>
      <c r="H28" s="25"/>
      <c r="I28" s="25"/>
      <c r="J28" s="25"/>
      <c r="K28" s="25"/>
      <c r="Q28" s="17"/>
      <c r="R28" s="17"/>
    </row>
    <row r="29" spans="1:18" ht="15.75" x14ac:dyDescent="0.25">
      <c r="A29" s="9" t="s">
        <v>31</v>
      </c>
      <c r="B29" s="68" t="s">
        <v>15</v>
      </c>
      <c r="C29" s="68" t="s">
        <v>15</v>
      </c>
      <c r="D29" s="23">
        <v>0</v>
      </c>
      <c r="E29" s="24">
        <f t="shared" si="0"/>
        <v>0</v>
      </c>
      <c r="F29" s="16"/>
      <c r="G29" s="25"/>
      <c r="H29" s="25"/>
      <c r="I29" s="25"/>
      <c r="J29" s="25"/>
      <c r="K29" s="25"/>
      <c r="Q29" s="17"/>
      <c r="R29" s="17"/>
    </row>
    <row r="30" spans="1:18" ht="15.75" x14ac:dyDescent="0.25">
      <c r="A30" s="9" t="s">
        <v>32</v>
      </c>
      <c r="B30" s="68" t="s">
        <v>15</v>
      </c>
      <c r="C30" s="68" t="s">
        <v>15</v>
      </c>
      <c r="D30" s="23">
        <v>0</v>
      </c>
      <c r="E30" s="24">
        <f t="shared" si="0"/>
        <v>0</v>
      </c>
      <c r="F30" s="16"/>
      <c r="G30" s="25"/>
      <c r="H30" s="25"/>
      <c r="I30" s="25"/>
      <c r="J30" s="25"/>
      <c r="K30" s="25"/>
      <c r="Q30" s="17"/>
      <c r="R30" s="17"/>
    </row>
    <row r="31" spans="1:18" ht="15.75" x14ac:dyDescent="0.25">
      <c r="A31" s="9" t="s">
        <v>33</v>
      </c>
      <c r="B31" s="68" t="s">
        <v>15</v>
      </c>
      <c r="C31" s="68" t="s">
        <v>15</v>
      </c>
      <c r="D31" s="23">
        <v>0</v>
      </c>
      <c r="E31" s="24">
        <f t="shared" si="0"/>
        <v>0</v>
      </c>
      <c r="F31" s="16"/>
      <c r="G31" s="25"/>
      <c r="H31" s="25"/>
      <c r="I31" s="25"/>
      <c r="J31" s="25"/>
      <c r="K31" s="25"/>
      <c r="Q31" s="17"/>
      <c r="R31" s="17"/>
    </row>
    <row r="32" spans="1:18" ht="15.75" x14ac:dyDescent="0.25">
      <c r="A32" s="9" t="s">
        <v>34</v>
      </c>
      <c r="B32" s="68" t="s">
        <v>15</v>
      </c>
      <c r="C32" s="68" t="s">
        <v>15</v>
      </c>
      <c r="D32" s="23">
        <v>0</v>
      </c>
      <c r="E32" s="24">
        <f t="shared" si="0"/>
        <v>0</v>
      </c>
      <c r="F32" s="16"/>
      <c r="G32" s="25"/>
      <c r="H32" s="25"/>
      <c r="I32" s="25"/>
      <c r="J32" s="25"/>
      <c r="K32" s="25"/>
      <c r="Q32" s="17"/>
      <c r="R32" s="17"/>
    </row>
    <row r="33" spans="1:18" ht="20.100000000000001" customHeight="1" x14ac:dyDescent="0.25">
      <c r="A33" s="63" t="s">
        <v>35</v>
      </c>
      <c r="B33" s="27"/>
      <c r="C33" s="27"/>
      <c r="D33" s="27"/>
      <c r="E33" s="27"/>
      <c r="F33" s="16"/>
      <c r="G33" s="16"/>
      <c r="Q33" s="17"/>
      <c r="R33" s="17"/>
    </row>
    <row r="34" spans="1:18" ht="15.75" x14ac:dyDescent="0.25">
      <c r="A34" s="9" t="s">
        <v>36</v>
      </c>
      <c r="B34" s="68" t="s">
        <v>15</v>
      </c>
      <c r="C34" s="23">
        <v>0</v>
      </c>
      <c r="D34" s="23">
        <v>0</v>
      </c>
      <c r="E34" s="24">
        <f t="shared" si="0"/>
        <v>0</v>
      </c>
      <c r="F34" s="16"/>
      <c r="G34" s="25"/>
      <c r="H34" s="25"/>
      <c r="I34" s="25"/>
      <c r="J34" s="25"/>
      <c r="K34" s="25"/>
      <c r="Q34" s="17"/>
      <c r="R34" s="17"/>
    </row>
    <row r="35" spans="1:18" ht="15.75" x14ac:dyDescent="0.25">
      <c r="A35" s="10" t="s">
        <v>37</v>
      </c>
      <c r="B35" s="23">
        <v>0</v>
      </c>
      <c r="C35" s="23">
        <v>0</v>
      </c>
      <c r="D35" s="23">
        <v>0</v>
      </c>
      <c r="E35" s="24">
        <f t="shared" si="0"/>
        <v>0</v>
      </c>
      <c r="F35" s="16"/>
      <c r="G35" s="25"/>
      <c r="H35" s="25"/>
      <c r="I35" s="25"/>
      <c r="J35" s="25"/>
      <c r="K35" s="25"/>
      <c r="Q35" s="17"/>
      <c r="R35" s="17"/>
    </row>
    <row r="36" spans="1:18" ht="15.75" x14ac:dyDescent="0.25">
      <c r="A36" s="9" t="s">
        <v>38</v>
      </c>
      <c r="B36" s="23">
        <v>0</v>
      </c>
      <c r="C36" s="23">
        <v>0</v>
      </c>
      <c r="D36" s="23">
        <v>0</v>
      </c>
      <c r="E36" s="24">
        <f t="shared" si="0"/>
        <v>0</v>
      </c>
      <c r="F36" s="16"/>
      <c r="G36" s="25"/>
      <c r="H36" s="25"/>
      <c r="I36" s="25"/>
      <c r="J36" s="25"/>
      <c r="K36" s="25"/>
      <c r="Q36" s="17"/>
      <c r="R36" s="17"/>
    </row>
    <row r="37" spans="1:18" ht="15.75" x14ac:dyDescent="0.25">
      <c r="A37" s="9" t="s">
        <v>39</v>
      </c>
      <c r="B37" s="68" t="s">
        <v>15</v>
      </c>
      <c r="C37" s="68" t="s">
        <v>15</v>
      </c>
      <c r="D37" s="23">
        <v>0</v>
      </c>
      <c r="E37" s="24">
        <f t="shared" si="0"/>
        <v>0</v>
      </c>
      <c r="F37" s="16"/>
      <c r="G37" s="25"/>
      <c r="H37" s="25"/>
      <c r="I37" s="25"/>
      <c r="J37" s="25"/>
      <c r="K37" s="25"/>
      <c r="Q37" s="17"/>
      <c r="R37" s="17"/>
    </row>
    <row r="38" spans="1:18" ht="20.100000000000001" customHeight="1" x14ac:dyDescent="0.25">
      <c r="A38" s="63" t="s">
        <v>60</v>
      </c>
      <c r="B38" s="27"/>
      <c r="C38" s="27"/>
      <c r="D38" s="27"/>
      <c r="E38" s="27"/>
      <c r="F38" s="16"/>
      <c r="G38" s="16"/>
      <c r="Q38" s="17"/>
      <c r="R38" s="17"/>
    </row>
    <row r="39" spans="1:18" ht="15.75" x14ac:dyDescent="0.25">
      <c r="A39" s="155" t="s">
        <v>40</v>
      </c>
      <c r="B39" s="149">
        <v>0</v>
      </c>
      <c r="C39" s="151" t="s">
        <v>15</v>
      </c>
      <c r="D39" s="149">
        <v>0</v>
      </c>
      <c r="E39" s="156">
        <f t="shared" si="0"/>
        <v>0</v>
      </c>
      <c r="F39" s="16"/>
      <c r="G39" s="25"/>
      <c r="H39" s="25"/>
      <c r="I39" s="25"/>
      <c r="J39" s="25"/>
      <c r="K39" s="25"/>
      <c r="Q39" s="17"/>
      <c r="R39" s="17"/>
    </row>
    <row r="40" spans="1:18" ht="20.100000000000001" customHeight="1" x14ac:dyDescent="0.25">
      <c r="A40" s="157" t="s">
        <v>41</v>
      </c>
      <c r="B40" s="158"/>
      <c r="C40" s="158"/>
      <c r="D40" s="158"/>
      <c r="E40" s="27"/>
      <c r="F40" s="33"/>
      <c r="G40" s="16"/>
      <c r="Q40" s="17"/>
      <c r="R40" s="17"/>
    </row>
    <row r="41" spans="1:18" ht="15.75" x14ac:dyDescent="0.25">
      <c r="A41" s="9" t="s">
        <v>42</v>
      </c>
      <c r="B41" s="68" t="s">
        <v>15</v>
      </c>
      <c r="C41" s="68" t="s">
        <v>15</v>
      </c>
      <c r="D41" s="23">
        <v>0</v>
      </c>
      <c r="E41" s="24">
        <f t="shared" si="0"/>
        <v>0</v>
      </c>
      <c r="F41" s="34"/>
      <c r="G41" s="35"/>
    </row>
    <row r="42" spans="1:18" ht="15.75" x14ac:dyDescent="0.25">
      <c r="A42" s="9" t="s">
        <v>43</v>
      </c>
      <c r="B42" s="68" t="s">
        <v>15</v>
      </c>
      <c r="C42" s="68" t="s">
        <v>15</v>
      </c>
      <c r="D42" s="23">
        <v>0</v>
      </c>
      <c r="E42" s="24">
        <f t="shared" si="0"/>
        <v>0</v>
      </c>
      <c r="F42" s="16"/>
      <c r="G42" s="16"/>
      <c r="Q42" s="17"/>
      <c r="R42" s="17"/>
    </row>
    <row r="43" spans="1:18" ht="15.75" x14ac:dyDescent="0.25">
      <c r="A43" s="9" t="s">
        <v>44</v>
      </c>
      <c r="B43" s="68" t="s">
        <v>15</v>
      </c>
      <c r="C43" s="68" t="s">
        <v>15</v>
      </c>
      <c r="D43" s="23">
        <v>0</v>
      </c>
      <c r="E43" s="24">
        <f t="shared" si="0"/>
        <v>0</v>
      </c>
      <c r="F43" s="16"/>
      <c r="G43" s="16"/>
      <c r="Q43" s="17"/>
      <c r="R43" s="17"/>
    </row>
    <row r="44" spans="1:18" ht="20.100000000000001" customHeight="1" x14ac:dyDescent="0.25">
      <c r="A44" s="9" t="s">
        <v>45</v>
      </c>
      <c r="B44" s="68" t="s">
        <v>15</v>
      </c>
      <c r="C44" s="68" t="s">
        <v>15</v>
      </c>
      <c r="D44" s="68" t="s">
        <v>15</v>
      </c>
      <c r="E44" s="24">
        <f t="shared" si="0"/>
        <v>0</v>
      </c>
      <c r="F44" s="16"/>
      <c r="G44" s="16"/>
      <c r="Q44" s="17"/>
      <c r="R44" s="17"/>
    </row>
    <row r="45" spans="1:18" ht="19.5" customHeight="1" x14ac:dyDescent="0.25">
      <c r="A45" s="9" t="s">
        <v>46</v>
      </c>
      <c r="B45" s="68" t="s">
        <v>15</v>
      </c>
      <c r="C45" s="68" t="s">
        <v>15</v>
      </c>
      <c r="D45" s="23">
        <v>0</v>
      </c>
      <c r="E45" s="24">
        <f t="shared" si="0"/>
        <v>0</v>
      </c>
      <c r="F45" s="16"/>
      <c r="G45" s="25"/>
      <c r="H45" s="25"/>
      <c r="I45" s="25"/>
      <c r="J45" s="25"/>
      <c r="K45" s="25"/>
      <c r="Q45" s="17"/>
      <c r="R45" s="17"/>
    </row>
    <row r="46" spans="1:18" ht="19.5" customHeight="1" x14ac:dyDescent="0.25">
      <c r="A46" s="10" t="s">
        <v>47</v>
      </c>
      <c r="B46" s="23">
        <v>0</v>
      </c>
      <c r="C46" s="68" t="s">
        <v>15</v>
      </c>
      <c r="D46" s="23">
        <v>0</v>
      </c>
      <c r="E46" s="24">
        <f t="shared" si="0"/>
        <v>0</v>
      </c>
      <c r="F46" s="16"/>
      <c r="G46" s="25"/>
      <c r="H46" s="25"/>
      <c r="I46" s="25"/>
      <c r="J46" s="25"/>
      <c r="K46" s="25"/>
      <c r="Q46" s="17"/>
      <c r="R46" s="17"/>
    </row>
    <row r="47" spans="1:18" ht="19.5" customHeight="1" x14ac:dyDescent="0.25">
      <c r="A47" s="63" t="s">
        <v>48</v>
      </c>
      <c r="B47" s="27"/>
      <c r="C47" s="27"/>
      <c r="D47" s="27"/>
      <c r="E47" s="27"/>
      <c r="F47" s="16"/>
      <c r="G47" s="25"/>
      <c r="H47" s="25"/>
      <c r="I47" s="25"/>
      <c r="J47" s="25"/>
      <c r="K47" s="25"/>
      <c r="Q47" s="17"/>
      <c r="R47" s="17"/>
    </row>
    <row r="48" spans="1:18" ht="19.5" customHeight="1" x14ac:dyDescent="0.25">
      <c r="A48" s="9" t="s">
        <v>49</v>
      </c>
      <c r="B48" s="68" t="s">
        <v>15</v>
      </c>
      <c r="C48" s="68" t="s">
        <v>15</v>
      </c>
      <c r="D48" s="23">
        <v>0</v>
      </c>
      <c r="E48" s="24">
        <f t="shared" si="0"/>
        <v>0</v>
      </c>
      <c r="F48" s="16"/>
      <c r="G48" s="25"/>
      <c r="H48" s="25"/>
      <c r="I48" s="25"/>
      <c r="J48" s="25"/>
      <c r="K48" s="25"/>
      <c r="Q48" s="17"/>
      <c r="R48" s="17"/>
    </row>
    <row r="49" spans="1:18" ht="19.5" customHeight="1" x14ac:dyDescent="0.25">
      <c r="A49" s="63" t="s">
        <v>50</v>
      </c>
      <c r="B49" s="27"/>
      <c r="C49" s="27"/>
      <c r="D49" s="27"/>
      <c r="E49" s="27"/>
      <c r="F49" s="16"/>
      <c r="G49" s="25"/>
      <c r="H49" s="25"/>
      <c r="I49" s="25"/>
      <c r="J49" s="25"/>
      <c r="K49" s="25"/>
      <c r="Q49" s="17"/>
      <c r="R49" s="17"/>
    </row>
    <row r="50" spans="1:18" ht="19.5" customHeight="1" x14ac:dyDescent="0.25">
      <c r="A50" s="109" t="s">
        <v>84</v>
      </c>
      <c r="B50" s="23">
        <v>0</v>
      </c>
      <c r="C50" s="68" t="s">
        <v>15</v>
      </c>
      <c r="D50" s="68" t="s">
        <v>15</v>
      </c>
      <c r="E50" s="24">
        <f t="shared" si="0"/>
        <v>0</v>
      </c>
      <c r="F50" s="16"/>
      <c r="G50" s="25"/>
      <c r="H50" s="25"/>
      <c r="I50" s="25"/>
      <c r="J50" s="25"/>
      <c r="K50" s="25"/>
      <c r="Q50" s="17"/>
      <c r="R50" s="17"/>
    </row>
    <row r="51" spans="1:18" ht="19.5" customHeight="1" x14ac:dyDescent="0.25">
      <c r="A51" s="109" t="s">
        <v>82</v>
      </c>
      <c r="B51" s="23">
        <v>0</v>
      </c>
      <c r="C51" s="68" t="s">
        <v>15</v>
      </c>
      <c r="D51" s="68" t="s">
        <v>15</v>
      </c>
      <c r="E51" s="24">
        <f t="shared" si="0"/>
        <v>0</v>
      </c>
      <c r="F51" s="16"/>
      <c r="G51" s="25"/>
      <c r="H51" s="25"/>
      <c r="I51" s="25"/>
      <c r="J51" s="25"/>
      <c r="K51" s="25"/>
      <c r="Q51" s="17"/>
      <c r="R51" s="17"/>
    </row>
    <row r="52" spans="1:18" ht="20.100000000000001" customHeight="1" x14ac:dyDescent="0.25">
      <c r="A52" s="9" t="s">
        <v>51</v>
      </c>
      <c r="B52" s="68" t="s">
        <v>15</v>
      </c>
      <c r="C52" s="68" t="s">
        <v>15</v>
      </c>
      <c r="D52" s="23">
        <v>0</v>
      </c>
      <c r="E52" s="24">
        <f t="shared" si="0"/>
        <v>0</v>
      </c>
      <c r="F52" s="16"/>
      <c r="G52" s="16"/>
      <c r="Q52" s="17"/>
      <c r="R52" s="17"/>
    </row>
    <row r="53" spans="1:18" ht="15.75" x14ac:dyDescent="0.25">
      <c r="A53" s="9" t="s">
        <v>52</v>
      </c>
      <c r="B53" s="68" t="s">
        <v>15</v>
      </c>
      <c r="C53" s="23">
        <v>0</v>
      </c>
      <c r="D53" s="68" t="s">
        <v>15</v>
      </c>
      <c r="E53" s="24">
        <f t="shared" si="0"/>
        <v>0</v>
      </c>
      <c r="F53" s="16"/>
      <c r="G53" s="25"/>
      <c r="H53" s="25"/>
      <c r="I53" s="25"/>
      <c r="J53" s="25"/>
      <c r="K53" s="25"/>
      <c r="Q53" s="17"/>
      <c r="R53" s="17"/>
    </row>
    <row r="54" spans="1:18" ht="20.100000000000001" customHeight="1" x14ac:dyDescent="0.25">
      <c r="A54" s="9" t="s">
        <v>53</v>
      </c>
      <c r="B54" s="68" t="s">
        <v>15</v>
      </c>
      <c r="C54" s="68" t="s">
        <v>15</v>
      </c>
      <c r="D54" s="23">
        <v>0</v>
      </c>
      <c r="E54" s="24">
        <f t="shared" si="0"/>
        <v>0</v>
      </c>
      <c r="F54" s="16"/>
      <c r="G54" s="16"/>
      <c r="Q54" s="17"/>
      <c r="R54" s="17"/>
    </row>
    <row r="55" spans="1:18" ht="15.75" x14ac:dyDescent="0.25">
      <c r="A55" s="63" t="s">
        <v>54</v>
      </c>
      <c r="B55" s="27"/>
      <c r="C55" s="27"/>
      <c r="D55" s="27"/>
      <c r="E55" s="27"/>
      <c r="F55" s="16"/>
      <c r="G55" s="25"/>
      <c r="H55" s="25"/>
      <c r="I55" s="25"/>
      <c r="J55" s="25"/>
      <c r="K55" s="25"/>
      <c r="Q55" s="17"/>
      <c r="R55" s="17"/>
    </row>
    <row r="56" spans="1:18" ht="15.75" x14ac:dyDescent="0.25">
      <c r="A56" s="9" t="s">
        <v>55</v>
      </c>
      <c r="B56" s="23">
        <v>0</v>
      </c>
      <c r="C56" s="29" t="s">
        <v>15</v>
      </c>
      <c r="D56" s="68" t="s">
        <v>15</v>
      </c>
      <c r="E56" s="24">
        <f t="shared" si="0"/>
        <v>0</v>
      </c>
      <c r="F56" s="16"/>
      <c r="G56" s="25"/>
      <c r="H56" s="25"/>
      <c r="I56" s="25"/>
      <c r="J56" s="25"/>
      <c r="K56" s="25"/>
      <c r="Q56" s="17"/>
      <c r="R56" s="17"/>
    </row>
    <row r="57" spans="1:18" ht="15.75" x14ac:dyDescent="0.25">
      <c r="A57" s="9" t="s">
        <v>68</v>
      </c>
      <c r="B57" s="29" t="s">
        <v>15</v>
      </c>
      <c r="C57" s="29" t="s">
        <v>15</v>
      </c>
      <c r="D57" s="23">
        <v>0</v>
      </c>
      <c r="E57" s="24">
        <f t="shared" si="0"/>
        <v>0</v>
      </c>
      <c r="F57" s="16"/>
      <c r="G57" s="25"/>
      <c r="H57" s="25"/>
      <c r="I57" s="25"/>
      <c r="J57" s="25"/>
      <c r="K57" s="25"/>
      <c r="Q57" s="17"/>
      <c r="R57" s="17"/>
    </row>
    <row r="58" spans="1:18" ht="15.75" x14ac:dyDescent="0.25">
      <c r="A58" s="63" t="s">
        <v>57</v>
      </c>
      <c r="B58" s="27"/>
      <c r="C58" s="27"/>
      <c r="D58" s="27"/>
      <c r="E58" s="27"/>
      <c r="F58" s="16"/>
      <c r="G58" s="25"/>
      <c r="H58" s="25"/>
      <c r="I58" s="25"/>
      <c r="J58" s="25"/>
      <c r="K58" s="25"/>
      <c r="Q58" s="17"/>
      <c r="R58" s="17"/>
    </row>
    <row r="59" spans="1:18" ht="20.100000000000001" customHeight="1" x14ac:dyDescent="0.25">
      <c r="A59" s="9" t="s">
        <v>58</v>
      </c>
      <c r="B59" s="23">
        <v>0</v>
      </c>
      <c r="C59" s="23">
        <v>0</v>
      </c>
      <c r="D59" s="23">
        <v>0</v>
      </c>
      <c r="E59" s="24">
        <f t="shared" si="0"/>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1">SUM(C7:C59)</f>
        <v>0</v>
      </c>
      <c r="D61" s="38">
        <f t="shared" si="1"/>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118</v>
      </c>
      <c r="B1" s="184"/>
      <c r="C1" s="184"/>
      <c r="D1" s="184"/>
      <c r="E1" s="184"/>
    </row>
    <row r="2" spans="1:18" ht="15.75" x14ac:dyDescent="0.25">
      <c r="A2" s="185" t="s">
        <v>120</v>
      </c>
      <c r="B2" s="185"/>
      <c r="C2" s="185"/>
      <c r="D2" s="185"/>
      <c r="E2" s="185"/>
    </row>
    <row r="3" spans="1:18" ht="15.75" x14ac:dyDescent="0.25">
      <c r="A3" s="184" t="s">
        <v>66</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SUM(B11:D11)</f>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ref="E13:E19" si="0">SUM(B13:D13)</f>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SUM(B21:D21)</f>
        <v>0</v>
      </c>
      <c r="F21" s="99"/>
      <c r="G21" s="110"/>
      <c r="H21" s="110"/>
      <c r="I21" s="110"/>
      <c r="J21" s="110"/>
      <c r="K21" s="110"/>
      <c r="Q21" s="100"/>
      <c r="R21" s="100"/>
    </row>
    <row r="22" spans="1:18" ht="15.75" x14ac:dyDescent="0.25">
      <c r="A22" s="109" t="s">
        <v>24</v>
      </c>
      <c r="B22" s="23">
        <v>0</v>
      </c>
      <c r="C22" s="23">
        <v>0</v>
      </c>
      <c r="D22" s="23">
        <v>0</v>
      </c>
      <c r="E22" s="68">
        <f t="shared" ref="E22:E59" si="1">SUM(B22:D22)</f>
        <v>0</v>
      </c>
      <c r="F22" s="99"/>
      <c r="G22" s="110"/>
      <c r="H22" s="110"/>
      <c r="I22" s="110"/>
      <c r="J22" s="110"/>
      <c r="K22" s="110"/>
      <c r="Q22" s="100"/>
      <c r="R22" s="100"/>
    </row>
    <row r="23" spans="1:18" ht="15.75" x14ac:dyDescent="0.25">
      <c r="A23" s="109" t="s">
        <v>25</v>
      </c>
      <c r="B23" s="23">
        <v>0</v>
      </c>
      <c r="C23" s="23">
        <v>0</v>
      </c>
      <c r="D23" s="23">
        <v>0</v>
      </c>
      <c r="E23" s="68">
        <f t="shared" si="1"/>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1"/>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SUM(B27:D27)</f>
        <v>0</v>
      </c>
      <c r="F27" s="99"/>
      <c r="G27" s="110"/>
      <c r="H27" s="110"/>
      <c r="I27" s="110"/>
      <c r="J27" s="110"/>
      <c r="K27" s="110"/>
      <c r="Q27" s="100"/>
      <c r="R27" s="100"/>
    </row>
    <row r="28" spans="1:18" ht="15.75" x14ac:dyDescent="0.25">
      <c r="A28" s="109" t="s">
        <v>30</v>
      </c>
      <c r="B28" s="29" t="s">
        <v>15</v>
      </c>
      <c r="C28" s="23">
        <v>0</v>
      </c>
      <c r="D28" s="23">
        <v>0</v>
      </c>
      <c r="E28" s="68">
        <f t="shared" si="1"/>
        <v>0</v>
      </c>
      <c r="F28" s="99"/>
      <c r="G28" s="110"/>
      <c r="H28" s="110"/>
      <c r="I28" s="110"/>
      <c r="J28" s="110"/>
      <c r="K28" s="110"/>
      <c r="Q28" s="100"/>
      <c r="R28" s="100"/>
    </row>
    <row r="29" spans="1:18" ht="15.75" x14ac:dyDescent="0.25">
      <c r="A29" s="109" t="s">
        <v>31</v>
      </c>
      <c r="B29" s="29" t="s">
        <v>15</v>
      </c>
      <c r="C29" s="29" t="s">
        <v>15</v>
      </c>
      <c r="D29" s="23">
        <v>0</v>
      </c>
      <c r="E29" s="68">
        <f t="shared" si="1"/>
        <v>0</v>
      </c>
      <c r="F29" s="99"/>
      <c r="G29" s="110"/>
      <c r="H29" s="110"/>
      <c r="I29" s="110"/>
      <c r="J29" s="110"/>
      <c r="K29" s="110"/>
      <c r="Q29" s="100"/>
      <c r="R29" s="100"/>
    </row>
    <row r="30" spans="1:18" ht="15.75" x14ac:dyDescent="0.25">
      <c r="A30" s="109" t="s">
        <v>32</v>
      </c>
      <c r="B30" s="29" t="s">
        <v>15</v>
      </c>
      <c r="C30" s="29" t="s">
        <v>15</v>
      </c>
      <c r="D30" s="23">
        <v>0</v>
      </c>
      <c r="E30" s="68">
        <f t="shared" si="1"/>
        <v>0</v>
      </c>
      <c r="F30" s="99"/>
      <c r="G30" s="110"/>
      <c r="H30" s="110"/>
      <c r="I30" s="110"/>
      <c r="J30" s="110"/>
      <c r="K30" s="110"/>
      <c r="Q30" s="100"/>
      <c r="R30" s="100"/>
    </row>
    <row r="31" spans="1:18" ht="15.75" x14ac:dyDescent="0.25">
      <c r="A31" s="109" t="s">
        <v>33</v>
      </c>
      <c r="B31" s="29" t="s">
        <v>15</v>
      </c>
      <c r="C31" s="29" t="s">
        <v>15</v>
      </c>
      <c r="D31" s="23">
        <v>0</v>
      </c>
      <c r="E31" s="68">
        <f t="shared" si="1"/>
        <v>0</v>
      </c>
      <c r="F31" s="99"/>
      <c r="G31" s="110"/>
      <c r="H31" s="110"/>
      <c r="I31" s="110"/>
      <c r="J31" s="110"/>
      <c r="K31" s="110"/>
      <c r="Q31" s="100"/>
      <c r="R31" s="100"/>
    </row>
    <row r="32" spans="1:18" ht="15.75" x14ac:dyDescent="0.25">
      <c r="A32" s="109" t="s">
        <v>34</v>
      </c>
      <c r="B32" s="29" t="s">
        <v>15</v>
      </c>
      <c r="C32" s="29" t="s">
        <v>15</v>
      </c>
      <c r="D32" s="23">
        <v>0</v>
      </c>
      <c r="E32" s="68">
        <f t="shared" si="1"/>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1"/>
        <v>0</v>
      </c>
      <c r="F34" s="99"/>
      <c r="G34" s="110"/>
      <c r="H34" s="110"/>
      <c r="I34" s="110"/>
      <c r="J34" s="110"/>
      <c r="K34" s="110"/>
      <c r="Q34" s="100"/>
      <c r="R34" s="100"/>
    </row>
    <row r="35" spans="1:18" ht="15.75" x14ac:dyDescent="0.25">
      <c r="A35" s="111" t="s">
        <v>37</v>
      </c>
      <c r="B35" s="23">
        <v>0</v>
      </c>
      <c r="C35" s="23">
        <v>0</v>
      </c>
      <c r="D35" s="23">
        <v>0</v>
      </c>
      <c r="E35" s="68">
        <f t="shared" si="1"/>
        <v>0</v>
      </c>
      <c r="F35" s="99"/>
      <c r="G35" s="110"/>
      <c r="H35" s="110"/>
      <c r="I35" s="110"/>
      <c r="J35" s="110"/>
      <c r="K35" s="110"/>
      <c r="Q35" s="100"/>
      <c r="R35" s="100"/>
    </row>
    <row r="36" spans="1:18" ht="15.75" x14ac:dyDescent="0.25">
      <c r="A36" s="109" t="s">
        <v>38</v>
      </c>
      <c r="B36" s="23">
        <v>0</v>
      </c>
      <c r="C36" s="23">
        <v>0</v>
      </c>
      <c r="D36" s="23">
        <v>0</v>
      </c>
      <c r="E36" s="68">
        <f t="shared" si="1"/>
        <v>0</v>
      </c>
      <c r="F36" s="99"/>
      <c r="G36" s="110"/>
      <c r="H36" s="110"/>
      <c r="I36" s="110"/>
      <c r="J36" s="110"/>
      <c r="K36" s="110"/>
      <c r="Q36" s="100"/>
      <c r="R36" s="100"/>
    </row>
    <row r="37" spans="1:18" ht="15.75" x14ac:dyDescent="0.25">
      <c r="A37" s="109" t="s">
        <v>39</v>
      </c>
      <c r="B37" s="29" t="s">
        <v>15</v>
      </c>
      <c r="C37" s="29" t="s">
        <v>15</v>
      </c>
      <c r="D37" s="23">
        <v>0</v>
      </c>
      <c r="E37" s="68">
        <f t="shared" si="1"/>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1"/>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1"/>
        <v>0</v>
      </c>
      <c r="F41" s="34"/>
      <c r="G41" s="34"/>
    </row>
    <row r="42" spans="1:18" ht="15.75" x14ac:dyDescent="0.25">
      <c r="A42" s="109" t="s">
        <v>43</v>
      </c>
      <c r="B42" s="29" t="s">
        <v>15</v>
      </c>
      <c r="C42" s="29" t="s">
        <v>15</v>
      </c>
      <c r="D42" s="23">
        <v>0</v>
      </c>
      <c r="E42" s="68">
        <f>SUM(B42:D42)</f>
        <v>0</v>
      </c>
      <c r="F42" s="99"/>
      <c r="G42" s="99"/>
      <c r="Q42" s="100"/>
      <c r="R42" s="100"/>
    </row>
    <row r="43" spans="1:18" ht="15.75" x14ac:dyDescent="0.25">
      <c r="A43" s="109" t="s">
        <v>44</v>
      </c>
      <c r="B43" s="29" t="s">
        <v>15</v>
      </c>
      <c r="C43" s="29" t="s">
        <v>15</v>
      </c>
      <c r="D43" s="23">
        <v>0</v>
      </c>
      <c r="E43" s="68">
        <f t="shared" si="1"/>
        <v>0</v>
      </c>
      <c r="F43" s="99"/>
      <c r="G43" s="99"/>
      <c r="Q43" s="100"/>
      <c r="R43" s="100"/>
    </row>
    <row r="44" spans="1:18" ht="20.100000000000001" customHeight="1" x14ac:dyDescent="0.25">
      <c r="A44" s="109" t="s">
        <v>45</v>
      </c>
      <c r="B44" s="29" t="s">
        <v>15</v>
      </c>
      <c r="C44" s="29" t="s">
        <v>15</v>
      </c>
      <c r="D44" s="29" t="s">
        <v>15</v>
      </c>
      <c r="E44" s="68">
        <f t="shared" si="1"/>
        <v>0</v>
      </c>
      <c r="F44" s="99"/>
      <c r="G44" s="99"/>
      <c r="Q44" s="100"/>
      <c r="R44" s="100"/>
    </row>
    <row r="45" spans="1:18" ht="19.5" customHeight="1" x14ac:dyDescent="0.25">
      <c r="A45" s="109" t="s">
        <v>46</v>
      </c>
      <c r="B45" s="29" t="s">
        <v>15</v>
      </c>
      <c r="C45" s="29" t="s">
        <v>15</v>
      </c>
      <c r="D45" s="23">
        <v>0</v>
      </c>
      <c r="E45" s="68">
        <f t="shared" si="1"/>
        <v>0</v>
      </c>
      <c r="F45" s="99"/>
      <c r="G45" s="110"/>
      <c r="H45" s="110"/>
      <c r="I45" s="110"/>
      <c r="J45" s="110"/>
      <c r="K45" s="110"/>
      <c r="Q45" s="100"/>
      <c r="R45" s="100"/>
    </row>
    <row r="46" spans="1:18" ht="19.5" customHeight="1" x14ac:dyDescent="0.25">
      <c r="A46" s="111" t="s">
        <v>47</v>
      </c>
      <c r="B46" s="23">
        <v>0</v>
      </c>
      <c r="C46" s="29" t="s">
        <v>15</v>
      </c>
      <c r="D46" s="23">
        <v>0</v>
      </c>
      <c r="E46" s="68">
        <f t="shared" si="1"/>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1"/>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SUM(B50:D50)</f>
        <v>0</v>
      </c>
      <c r="F50" s="99"/>
      <c r="G50" s="110"/>
      <c r="H50" s="110"/>
      <c r="I50" s="110"/>
      <c r="J50" s="110"/>
      <c r="K50" s="110"/>
      <c r="Q50" s="100"/>
      <c r="R50" s="100"/>
    </row>
    <row r="51" spans="1:18" ht="19.5" customHeight="1" x14ac:dyDescent="0.25">
      <c r="A51" s="109" t="s">
        <v>82</v>
      </c>
      <c r="B51" s="23">
        <v>0</v>
      </c>
      <c r="C51" s="29" t="s">
        <v>15</v>
      </c>
      <c r="D51" s="29" t="s">
        <v>15</v>
      </c>
      <c r="E51" s="68">
        <f t="shared" si="1"/>
        <v>0</v>
      </c>
      <c r="F51" s="99"/>
      <c r="G51" s="110"/>
      <c r="H51" s="110"/>
      <c r="I51" s="110"/>
      <c r="J51" s="110"/>
      <c r="K51" s="110"/>
      <c r="Q51" s="100"/>
      <c r="R51" s="100"/>
    </row>
    <row r="52" spans="1:18" ht="20.100000000000001" customHeight="1" x14ac:dyDescent="0.25">
      <c r="A52" s="109" t="s">
        <v>51</v>
      </c>
      <c r="B52" s="29" t="s">
        <v>15</v>
      </c>
      <c r="C52" s="29" t="s">
        <v>15</v>
      </c>
      <c r="D52" s="23">
        <v>0</v>
      </c>
      <c r="E52" s="68">
        <f t="shared" si="1"/>
        <v>0</v>
      </c>
      <c r="F52" s="99"/>
      <c r="G52" s="99"/>
      <c r="Q52" s="100"/>
      <c r="R52" s="100"/>
    </row>
    <row r="53" spans="1:18" ht="15.75" x14ac:dyDescent="0.25">
      <c r="A53" s="109" t="s">
        <v>52</v>
      </c>
      <c r="B53" s="29" t="s">
        <v>15</v>
      </c>
      <c r="C53" s="23">
        <v>0</v>
      </c>
      <c r="D53" s="29" t="s">
        <v>15</v>
      </c>
      <c r="E53" s="68">
        <f>SUM(B53:D53)</f>
        <v>0</v>
      </c>
      <c r="F53" s="99"/>
      <c r="G53" s="110"/>
      <c r="H53" s="110"/>
      <c r="I53" s="110"/>
      <c r="J53" s="110"/>
      <c r="K53" s="110"/>
      <c r="Q53" s="100"/>
      <c r="R53" s="100"/>
    </row>
    <row r="54" spans="1:18" ht="20.100000000000001" customHeight="1" x14ac:dyDescent="0.25">
      <c r="A54" s="109" t="s">
        <v>53</v>
      </c>
      <c r="B54" s="29" t="s">
        <v>15</v>
      </c>
      <c r="C54" s="29" t="s">
        <v>15</v>
      </c>
      <c r="D54" s="23">
        <v>0</v>
      </c>
      <c r="E54" s="68">
        <f t="shared" si="1"/>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1"/>
        <v>0</v>
      </c>
      <c r="F56" s="99"/>
      <c r="G56" s="110"/>
      <c r="H56" s="110"/>
      <c r="I56" s="110"/>
      <c r="J56" s="110"/>
      <c r="K56" s="110"/>
      <c r="Q56" s="100"/>
      <c r="R56" s="100"/>
    </row>
    <row r="57" spans="1:18" ht="15.75" x14ac:dyDescent="0.25">
      <c r="A57" s="109" t="s">
        <v>68</v>
      </c>
      <c r="B57" s="29" t="s">
        <v>15</v>
      </c>
      <c r="C57" s="29" t="s">
        <v>15</v>
      </c>
      <c r="D57" s="23">
        <v>0</v>
      </c>
      <c r="E57" s="68">
        <f t="shared" si="1"/>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154">
        <v>0</v>
      </c>
      <c r="C59" s="154">
        <v>0</v>
      </c>
      <c r="D59" s="154">
        <v>0</v>
      </c>
      <c r="E59" s="68">
        <f t="shared" si="1"/>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sheetProtection sheet="1" objects="1" scenarios="1"/>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131</v>
      </c>
      <c r="B2" s="184"/>
      <c r="C2" s="184"/>
      <c r="D2" s="184"/>
      <c r="E2" s="184"/>
    </row>
    <row r="3" spans="1:18" ht="15.75" x14ac:dyDescent="0.25">
      <c r="A3" s="186" t="s">
        <v>71</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c r="C10" s="27"/>
      <c r="D10" s="27"/>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c r="D12" s="27"/>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c r="C24" s="27"/>
      <c r="D24" s="27"/>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c r="C26" s="27"/>
      <c r="D26" s="27"/>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c r="C33" s="27"/>
      <c r="D33" s="27"/>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c r="C38" s="27"/>
      <c r="D38" s="27"/>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c r="C47" s="27"/>
      <c r="D47" s="27"/>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c r="C49" s="27"/>
      <c r="D49" s="27"/>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c r="C55" s="27"/>
      <c r="D55" s="27"/>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c r="C58" s="27"/>
      <c r="D58" s="27"/>
      <c r="E58" s="28"/>
      <c r="F58" s="16"/>
      <c r="G58" s="25"/>
      <c r="H58" s="25"/>
      <c r="I58" s="25"/>
      <c r="J58" s="25"/>
      <c r="K58" s="25"/>
      <c r="Q58" s="17"/>
      <c r="R58" s="17"/>
    </row>
    <row r="59" spans="1:18" ht="20.100000000000001" customHeight="1" x14ac:dyDescent="0.25">
      <c r="A59" s="9" t="s">
        <v>58</v>
      </c>
      <c r="B59" s="23">
        <v>0</v>
      </c>
      <c r="C59" s="23">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131</v>
      </c>
      <c r="B2" s="184"/>
      <c r="C2" s="184"/>
      <c r="D2" s="184"/>
      <c r="E2" s="184"/>
    </row>
    <row r="3" spans="1:18" ht="15.75" x14ac:dyDescent="0.25">
      <c r="A3" s="186" t="s">
        <v>79</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t="s">
        <v>0</v>
      </c>
      <c r="C10" s="27" t="s">
        <v>0</v>
      </c>
      <c r="D10" s="27" t="s">
        <v>0</v>
      </c>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t="s">
        <v>0</v>
      </c>
      <c r="D12" s="27" t="s">
        <v>0</v>
      </c>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t="s">
        <v>0</v>
      </c>
      <c r="C20" s="27" t="s">
        <v>0</v>
      </c>
      <c r="D20" s="27" t="s">
        <v>0</v>
      </c>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t="s">
        <v>0</v>
      </c>
      <c r="C24" s="27" t="s">
        <v>0</v>
      </c>
      <c r="D24" s="27" t="s">
        <v>0</v>
      </c>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t="s">
        <v>0</v>
      </c>
      <c r="C26" s="27" t="s">
        <v>0</v>
      </c>
      <c r="D26" s="27" t="s">
        <v>0</v>
      </c>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t="s">
        <v>0</v>
      </c>
      <c r="C33" s="27" t="s">
        <v>0</v>
      </c>
      <c r="D33" s="27" t="s">
        <v>0</v>
      </c>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t="s">
        <v>0</v>
      </c>
      <c r="C38" s="27" t="s">
        <v>0</v>
      </c>
      <c r="D38" s="27" t="s">
        <v>0</v>
      </c>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t="s">
        <v>0</v>
      </c>
      <c r="C47" s="27" t="s">
        <v>0</v>
      </c>
      <c r="D47" s="27" t="s">
        <v>0</v>
      </c>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t="s">
        <v>0</v>
      </c>
      <c r="C49" s="27" t="s">
        <v>0</v>
      </c>
      <c r="D49" s="27" t="s">
        <v>0</v>
      </c>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t="s">
        <v>0</v>
      </c>
      <c r="C55" s="27" t="s">
        <v>0</v>
      </c>
      <c r="D55" s="27" t="s">
        <v>0</v>
      </c>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t="s">
        <v>0</v>
      </c>
      <c r="C58" s="27" t="s">
        <v>0</v>
      </c>
      <c r="D58" s="27" t="s">
        <v>0</v>
      </c>
      <c r="E58" s="28"/>
      <c r="F58" s="16"/>
      <c r="G58" s="25"/>
      <c r="H58" s="25"/>
      <c r="I58" s="25"/>
      <c r="J58" s="25"/>
      <c r="K58" s="25"/>
      <c r="Q58" s="17"/>
      <c r="R58" s="17"/>
    </row>
    <row r="59" spans="1:18" ht="20.100000000000001" customHeight="1" x14ac:dyDescent="0.25">
      <c r="A59" s="9" t="s">
        <v>58</v>
      </c>
      <c r="B59" s="23">
        <v>0</v>
      </c>
      <c r="C59" s="23">
        <f>'[1]Oct 2015'!C100+'[1]Nov 2015'!C100+'[1]Dec 2015'!C100</f>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3" tint="0.39997558519241921"/>
  </sheetPr>
  <dimension ref="A1:R16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166"/>
    </row>
    <row r="2" spans="1:18" ht="15.75" x14ac:dyDescent="0.25">
      <c r="A2" s="95">
        <v>44136</v>
      </c>
      <c r="B2" s="93" t="s">
        <v>76</v>
      </c>
      <c r="C2" s="165">
        <f>B66</f>
        <v>0</v>
      </c>
      <c r="D2" s="163" t="s">
        <v>100</v>
      </c>
      <c r="E2" s="164" t="s">
        <v>116</v>
      </c>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'Nov Col-Ath-Mar'!B8+'Nov Cin-Ath'!B8+'Nov Clv-Mar'!B8+'Nov Clv-Ath'!B8+'Nov Col-VW'!B8+'Nov Col-Woo'!B8+'Nov Col-Woo R'!B8</f>
        <v>0</v>
      </c>
      <c r="C8" s="68">
        <f>'Nov Col-Ath-Mar'!C8+'Nov Cin-Ath'!C8+'Nov Clv-Mar'!C8+'Nov Clv-Ath'!C8+'Nov Col-VW'!C8+'Nov Col-Woo'!C8+'Nov Col-Woo R'!C8</f>
        <v>0</v>
      </c>
      <c r="D8" s="68">
        <f>'Nov Col-Ath-Mar'!D8+'Nov Cin-Ath'!D8+'Nov Clv-Mar'!D8+'Nov Clv-Ath'!D8+'Nov Col-VW'!D8+'Nov Col-Woo'!D8+'Nov Col-Woo R'!D8</f>
        <v>0</v>
      </c>
      <c r="E8" s="68">
        <f>SUM(B8:D8)</f>
        <v>0</v>
      </c>
      <c r="F8" s="16"/>
      <c r="G8" s="25"/>
      <c r="H8" s="25"/>
      <c r="I8" s="25"/>
      <c r="J8" s="25"/>
      <c r="K8" s="25"/>
      <c r="Q8" s="17"/>
      <c r="R8" s="17"/>
    </row>
    <row r="9" spans="1:18" ht="15.75" x14ac:dyDescent="0.25">
      <c r="A9" s="9" t="s">
        <v>10</v>
      </c>
      <c r="B9" s="68">
        <f>'Nov Col-Ath-Mar'!B9+'Nov Cin-Ath'!B9+'Nov Clv-Mar'!B9+'Nov Clv-Ath'!B9+'Nov Col-VW'!B9+'Nov Col-Woo'!B9+'Nov Col-Woo R'!B9</f>
        <v>0</v>
      </c>
      <c r="C9" s="68">
        <f>'Nov Col-Ath-Mar'!C9+'Nov Cin-Ath'!C9+'Nov Clv-Mar'!C9+'Nov Clv-Ath'!C9+'Nov Col-VW'!C9+'Nov Col-Woo'!C9+'Nov Col-Woo R'!C9</f>
        <v>0</v>
      </c>
      <c r="D9" s="68">
        <f>'Nov Col-Ath-Mar'!D9+'Nov Cin-Ath'!D9+'Nov Clv-Mar'!D9+'Nov Clv-Ath'!D9+'Nov Col-VW'!D9+'Nov Col-Woo'!D9+'Nov Col-Woo R'!D9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'Nov Col-Ath-Mar'!B11+'Nov Cin-Ath'!B11+'Nov Clv-Mar'!B11+'Nov Clv-Ath'!B11+'Nov Col-VW'!B11+'Nov Col-Woo'!B11+'Nov Col-Woo R'!B11</f>
        <v>0</v>
      </c>
      <c r="C11" s="68">
        <f>'Nov Col-Ath-Mar'!C11+'Nov Cin-Ath'!C11+'Nov Clv-Mar'!C11+'Nov Clv-Ath'!C11+'Nov Col-VW'!C11+'Nov Col-Woo'!C11+'Nov Col-Woo R'!C11</f>
        <v>0</v>
      </c>
      <c r="D11" s="68">
        <f>'Nov Col-Ath-Mar'!D11+'Nov Cin-Ath'!D11+'Nov Clv-Mar'!D11+'Nov Clv-Ath'!D11+'Nov Col-VW'!D11+'Nov Col-Woo'!D11+'Nov Col-Woo R'!D11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'Nov Col-Ath-Mar'!D13+'Nov Cin-Ath'!D13+'Nov Clv-Mar'!D13+'Nov Clv-Ath'!D13+'Nov Col-VW'!D13+'Nov Col-Woo'!D13+'Nov Col-Woo R'!D13</f>
        <v>0</v>
      </c>
      <c r="E13" s="75">
        <f t="shared" ref="E13:E19" si="0">SUM(B13:D13)</f>
        <v>0</v>
      </c>
      <c r="F13" s="16"/>
      <c r="G13" s="25"/>
      <c r="H13" s="25"/>
      <c r="I13" s="25"/>
      <c r="J13" s="25"/>
      <c r="K13" s="25"/>
      <c r="Q13" s="17"/>
      <c r="R13" s="17"/>
    </row>
    <row r="14" spans="1:18" ht="15.75" x14ac:dyDescent="0.25">
      <c r="A14" s="9" t="s">
        <v>16</v>
      </c>
      <c r="B14" s="68" t="s">
        <v>15</v>
      </c>
      <c r="C14" s="68" t="s">
        <v>15</v>
      </c>
      <c r="D14" s="68">
        <f>'Nov Col-Ath-Mar'!D14+'Nov Cin-Ath'!D14+'Nov Clv-Mar'!D14+'Nov Clv-Ath'!D14+'Nov Col-VW'!D14+'Nov Col-Woo'!D14+'Nov Col-Woo R'!D14</f>
        <v>0</v>
      </c>
      <c r="E14" s="68">
        <f t="shared" si="0"/>
        <v>0</v>
      </c>
      <c r="F14" s="16"/>
      <c r="G14" s="25"/>
      <c r="H14" s="25"/>
      <c r="I14" s="25"/>
      <c r="J14" s="25"/>
      <c r="K14" s="25"/>
      <c r="Q14" s="17"/>
      <c r="R14" s="17"/>
    </row>
    <row r="15" spans="1:18" ht="15.75" x14ac:dyDescent="0.25">
      <c r="A15" s="9" t="s">
        <v>17</v>
      </c>
      <c r="B15" s="68">
        <f>'Nov Col-Ath-Mar'!B15+'Nov Cin-Ath'!B15+'Nov Clv-Mar'!B15+'Nov Clv-Ath'!B15+'Nov Col-VW'!B15+'Nov Col-Woo'!B15+'Nov Col-Woo R'!B15</f>
        <v>0</v>
      </c>
      <c r="C15" s="68">
        <f>'Nov Col-Ath-Mar'!C15+'Nov Cin-Ath'!C15+'Nov Clv-Mar'!C15+'Nov Clv-Ath'!C15+'Nov Col-VW'!C15+'Nov Col-Woo'!C15+'Nov Col-Woo R'!C15</f>
        <v>0</v>
      </c>
      <c r="D15" s="68">
        <f>'Nov Col-Ath-Mar'!D15+'Nov Cin-Ath'!D15+'Nov Clv-Mar'!D15+'Nov Clv-Ath'!D15+'Nov Col-VW'!D15+'Nov Col-Woo'!D15+'Nov Col-Woo R'!D15</f>
        <v>0</v>
      </c>
      <c r="E15" s="68">
        <f t="shared" si="0"/>
        <v>0</v>
      </c>
      <c r="F15" s="16"/>
      <c r="G15" s="25"/>
      <c r="H15" s="25"/>
      <c r="I15" s="25"/>
      <c r="J15" s="25"/>
      <c r="K15" s="25"/>
      <c r="Q15" s="17"/>
      <c r="R15" s="17"/>
    </row>
    <row r="16" spans="1:18" ht="15.75" x14ac:dyDescent="0.25">
      <c r="A16" s="9" t="s">
        <v>18</v>
      </c>
      <c r="B16" s="68">
        <f>'Nov Col-Ath-Mar'!B16+'Nov Cin-Ath'!B16+'Nov Clv-Mar'!B16+'Nov Clv-Ath'!B16+'Nov Col-VW'!B16+'Nov Col-Woo'!B16+'Nov Col-Woo R'!B16</f>
        <v>0</v>
      </c>
      <c r="C16" s="68">
        <f>'Nov Col-Ath-Mar'!C16+'Nov Cin-Ath'!C16+'Nov Clv-Mar'!C16+'Nov Clv-Ath'!C16+'Nov Col-VW'!C16+'Nov Col-Woo'!C16+'Nov Col-Woo R'!C16</f>
        <v>0</v>
      </c>
      <c r="D16" s="68">
        <f>'Nov Col-Ath-Mar'!D16+'Nov Cin-Ath'!D16+'Nov Clv-Mar'!D16+'Nov Clv-Ath'!D16+'Nov Col-VW'!D16+'Nov Col-Woo'!D16+'Nov Col-Woo R'!D16</f>
        <v>0</v>
      </c>
      <c r="E16" s="68">
        <f t="shared" si="0"/>
        <v>0</v>
      </c>
      <c r="F16" s="16"/>
      <c r="G16" s="25"/>
      <c r="H16" s="25"/>
      <c r="I16" s="25"/>
      <c r="J16" s="25"/>
      <c r="K16" s="25"/>
      <c r="Q16" s="17"/>
      <c r="R16" s="17"/>
    </row>
    <row r="17" spans="1:18" ht="15.75" x14ac:dyDescent="0.25">
      <c r="A17" s="9" t="s">
        <v>19</v>
      </c>
      <c r="B17" s="68" t="s">
        <v>15</v>
      </c>
      <c r="C17" s="68">
        <f>'Nov Col-Ath-Mar'!C17+'Nov Cin-Ath'!C17+'Nov Clv-Mar'!C17+'Nov Clv-Ath'!C17+'Nov Col-VW'!C17+'Nov Col-Woo'!C17+'Nov Col-Woo R'!C17</f>
        <v>0</v>
      </c>
      <c r="D17" s="68">
        <f>'Nov Col-Ath-Mar'!D17+'Nov Cin-Ath'!D17+'Nov Clv-Mar'!D17+'Nov Clv-Ath'!D17+'Nov Col-VW'!D17+'Nov Col-Woo'!D17+'Nov Col-Woo R'!D17</f>
        <v>0</v>
      </c>
      <c r="E17" s="68">
        <f t="shared" si="0"/>
        <v>0</v>
      </c>
      <c r="F17" s="16"/>
      <c r="G17" s="25"/>
      <c r="H17" s="25"/>
      <c r="I17" s="25"/>
      <c r="J17" s="25"/>
      <c r="K17" s="25"/>
      <c r="Q17" s="17"/>
      <c r="R17" s="17"/>
    </row>
    <row r="18" spans="1:18" ht="15.75" x14ac:dyDescent="0.25">
      <c r="A18" s="9" t="s">
        <v>20</v>
      </c>
      <c r="B18" s="68" t="s">
        <v>15</v>
      </c>
      <c r="C18" s="68" t="s">
        <v>15</v>
      </c>
      <c r="D18" s="68">
        <f>'Nov Col-Ath-Mar'!D18+'Nov Cin-Ath'!D18+'Nov Clv-Mar'!D18+'Nov Clv-Ath'!D18+'Nov Col-VW'!D18+'Nov Col-Woo'!D18+'Nov Col-Woo R'!D18</f>
        <v>0</v>
      </c>
      <c r="E18" s="68">
        <f t="shared" si="0"/>
        <v>0</v>
      </c>
      <c r="F18" s="16"/>
      <c r="G18" s="25"/>
      <c r="H18" s="25"/>
      <c r="I18" s="25"/>
      <c r="J18" s="25"/>
      <c r="K18" s="25"/>
      <c r="Q18" s="17"/>
      <c r="R18" s="17"/>
    </row>
    <row r="19" spans="1:18" ht="15.75" x14ac:dyDescent="0.25">
      <c r="A19" s="9" t="s">
        <v>21</v>
      </c>
      <c r="B19" s="68" t="s">
        <v>15</v>
      </c>
      <c r="C19" s="68" t="s">
        <v>15</v>
      </c>
      <c r="D19" s="68">
        <f>'Nov Col-Ath-Mar'!D19+'Nov Cin-Ath'!D19+'Nov Clv-Mar'!D19+'Nov Clv-Ath'!D19+'Nov Col-VW'!D19+'Nov Col-Woo'!D19+'Nov Col-Woo R'!D19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'Nov Col-Ath-Mar'!B21+'Nov Cin-Ath'!B21+'Nov Clv-Mar'!B21+'Nov Clv-Ath'!B21+'Nov Col-VW'!B21+'Nov Col-Woo'!B21+'Nov Col-Woo R'!B21</f>
        <v>0</v>
      </c>
      <c r="C21" s="68">
        <f>'Nov Col-Ath-Mar'!C21+'Nov Cin-Ath'!C21+'Nov Clv-Mar'!C21+'Nov Clv-Ath'!C21+'Nov Col-VW'!C21+'Nov Col-Woo'!C21+'Nov Col-Woo R'!C21</f>
        <v>0</v>
      </c>
      <c r="D21" s="68">
        <f>'Nov Col-Ath-Mar'!D21+'Nov Cin-Ath'!D21+'Nov Clv-Mar'!D21+'Nov Clv-Ath'!D21+'Nov Col-VW'!D21+'Nov Col-Woo'!D21+'Nov Col-Woo R'!D21</f>
        <v>0</v>
      </c>
      <c r="E21" s="68">
        <f>SUM(B21:D21)</f>
        <v>0</v>
      </c>
      <c r="F21" s="16"/>
      <c r="G21" s="25"/>
      <c r="H21" s="25"/>
      <c r="I21" s="25"/>
      <c r="J21" s="25"/>
      <c r="K21" s="25"/>
      <c r="Q21" s="17"/>
      <c r="R21" s="17"/>
    </row>
    <row r="22" spans="1:18" ht="15.75" x14ac:dyDescent="0.25">
      <c r="A22" s="9" t="s">
        <v>24</v>
      </c>
      <c r="B22" s="68">
        <f>'Nov Col-Ath-Mar'!B22+'Nov Cin-Ath'!B22+'Nov Clv-Mar'!B22+'Nov Clv-Ath'!B22+'Nov Col-VW'!B22+'Nov Col-Woo'!B22+'Nov Col-Woo R'!B22</f>
        <v>0</v>
      </c>
      <c r="C22" s="68">
        <f>'Nov Col-Ath-Mar'!C22+'Nov Cin-Ath'!C22+'Nov Clv-Mar'!C22+'Nov Clv-Ath'!C22+'Nov Col-VW'!C22+'Nov Col-Woo'!C22+'Nov Col-Woo R'!C22</f>
        <v>0</v>
      </c>
      <c r="D22" s="68">
        <f>'Nov Col-Ath-Mar'!D22+'Nov Cin-Ath'!D22+'Nov Clv-Mar'!D22+'Nov Clv-Ath'!D22+'Nov Col-VW'!D22+'Nov Col-Woo'!D22+'Nov Col-Woo R'!D22</f>
        <v>0</v>
      </c>
      <c r="E22" s="68">
        <f>SUM(B22:D22)</f>
        <v>0</v>
      </c>
      <c r="F22" s="16"/>
      <c r="G22" s="25"/>
      <c r="H22" s="25"/>
      <c r="I22" s="25"/>
      <c r="J22" s="25"/>
      <c r="K22" s="25"/>
      <c r="Q22" s="17"/>
      <c r="R22" s="17"/>
    </row>
    <row r="23" spans="1:18" ht="15.75" x14ac:dyDescent="0.25">
      <c r="A23" s="9" t="s">
        <v>25</v>
      </c>
      <c r="B23" s="68">
        <f>'Nov Col-Ath-Mar'!B23+'Nov Cin-Ath'!B23+'Nov Clv-Mar'!B23+'Nov Clv-Ath'!B23+'Nov Col-VW'!B23+'Nov Col-Woo'!B23+'Nov Col-Woo R'!B23</f>
        <v>0</v>
      </c>
      <c r="C23" s="68">
        <f>'Nov Col-Ath-Mar'!C23+'Nov Cin-Ath'!C23+'Nov Clv-Mar'!C23+'Nov Clv-Ath'!C23+'Nov Col-VW'!C23+'Nov Col-Woo'!C23+'Nov Col-Woo R'!C23</f>
        <v>0</v>
      </c>
      <c r="D23" s="68">
        <f>'Nov Col-Ath-Mar'!D23+'Nov Cin-Ath'!D23+'Nov Clv-Mar'!D23+'Nov Clv-Ath'!D23+'Nov Col-VW'!D23+'Nov Col-Woo'!D23+'Nov Col-Woo R'!D23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'Nov Col-Ath-Mar'!C25+'Nov Cin-Ath'!C25+'Nov Clv-Mar'!C25+'Nov Clv-Ath'!C25+'Nov Col-VW'!C25+'Nov Col-Woo'!C25+'Nov Col-Woo R'!C25</f>
        <v>0</v>
      </c>
      <c r="D25" s="68">
        <f>'Nov Col-Ath-Mar'!D25+'Nov Cin-Ath'!D25+'Nov Clv-Mar'!D25+'Nov Clv-Ath'!D25+'Nov Col-VW'!D25+'Nov Col-Woo'!D25+'Nov Col-Woo R'!D25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'Nov Col-Ath-Mar'!C27+'Nov Cin-Ath'!C27+'Nov Clv-Mar'!C27+'Nov Clv-Ath'!C27+'Nov Col-VW'!C27+'Nov Col-Woo'!C27+'Nov Col-Woo R'!C27</f>
        <v>0</v>
      </c>
      <c r="D27" s="68">
        <f>'Nov Col-Ath-Mar'!D27+'Nov Cin-Ath'!D27+'Nov Clv-Mar'!D27+'Nov Clv-Ath'!D27+'Nov Col-VW'!D27+'Nov Col-Woo'!D27+'Nov Col-Woo R'!D27</f>
        <v>0</v>
      </c>
      <c r="E27" s="68">
        <f t="shared" ref="E27:E32" si="1">SUM(B27:D27)</f>
        <v>0</v>
      </c>
      <c r="F27" s="16"/>
      <c r="G27" s="25"/>
      <c r="H27" s="25"/>
      <c r="I27" s="25"/>
      <c r="J27" s="25"/>
      <c r="K27" s="25"/>
      <c r="Q27" s="17"/>
      <c r="R27" s="17"/>
    </row>
    <row r="28" spans="1:18" ht="15.75" x14ac:dyDescent="0.25">
      <c r="A28" s="9" t="s">
        <v>30</v>
      </c>
      <c r="B28" s="68" t="s">
        <v>15</v>
      </c>
      <c r="C28" s="68">
        <f>'Nov Col-Ath-Mar'!C28+'Nov Cin-Ath'!C28+'Nov Clv-Mar'!C28+'Nov Clv-Ath'!C28+'Nov Col-VW'!C28+'Nov Col-Woo'!C28+'Nov Col-Woo R'!C28</f>
        <v>0</v>
      </c>
      <c r="D28" s="68">
        <f>'Nov Col-Ath-Mar'!D28+'Nov Cin-Ath'!D28+'Nov Clv-Mar'!D28+'Nov Clv-Ath'!D28+'Nov Col-VW'!D28+'Nov Col-Woo'!D28+'Nov Col-Woo R'!D28</f>
        <v>0</v>
      </c>
      <c r="E28" s="68">
        <f t="shared" si="1"/>
        <v>0</v>
      </c>
      <c r="F28" s="16"/>
      <c r="G28" s="25"/>
      <c r="H28" s="25"/>
      <c r="I28" s="25"/>
      <c r="J28" s="25"/>
      <c r="K28" s="25"/>
      <c r="Q28" s="17"/>
      <c r="R28" s="17"/>
    </row>
    <row r="29" spans="1:18" ht="15.75" x14ac:dyDescent="0.25">
      <c r="A29" s="9" t="s">
        <v>31</v>
      </c>
      <c r="B29" s="68" t="s">
        <v>15</v>
      </c>
      <c r="C29" s="68" t="s">
        <v>15</v>
      </c>
      <c r="D29" s="68">
        <f>'Nov Col-Ath-Mar'!D29+'Nov Cin-Ath'!D29+'Nov Clv-Mar'!D29+'Nov Clv-Ath'!D29+'Nov Col-VW'!D29+'Nov Col-Woo'!D29+'Nov Col-Woo R'!D29</f>
        <v>0</v>
      </c>
      <c r="E29" s="68">
        <f t="shared" si="1"/>
        <v>0</v>
      </c>
      <c r="F29" s="16"/>
      <c r="G29" s="25"/>
      <c r="H29" s="25"/>
      <c r="I29" s="25"/>
      <c r="J29" s="25"/>
      <c r="K29" s="25"/>
      <c r="Q29" s="17"/>
      <c r="R29" s="17"/>
    </row>
    <row r="30" spans="1:18" ht="15.75" x14ac:dyDescent="0.25">
      <c r="A30" s="9" t="s">
        <v>32</v>
      </c>
      <c r="B30" s="68" t="s">
        <v>15</v>
      </c>
      <c r="C30" s="68" t="s">
        <v>15</v>
      </c>
      <c r="D30" s="68">
        <f>'Nov Col-Ath-Mar'!D30+'Nov Cin-Ath'!D30+'Nov Clv-Mar'!D30+'Nov Clv-Ath'!D30+'Nov Col-VW'!D30+'Nov Col-Woo'!D30+'Nov Col-Woo R'!D30</f>
        <v>0</v>
      </c>
      <c r="E30" s="68">
        <f t="shared" si="1"/>
        <v>0</v>
      </c>
      <c r="F30" s="16"/>
      <c r="G30" s="25"/>
      <c r="H30" s="25"/>
      <c r="I30" s="25"/>
      <c r="J30" s="25"/>
      <c r="K30" s="25"/>
      <c r="Q30" s="17"/>
      <c r="R30" s="17"/>
    </row>
    <row r="31" spans="1:18" ht="15.75" x14ac:dyDescent="0.25">
      <c r="A31" s="9" t="s">
        <v>33</v>
      </c>
      <c r="B31" s="68" t="s">
        <v>15</v>
      </c>
      <c r="C31" s="68" t="s">
        <v>15</v>
      </c>
      <c r="D31" s="68">
        <f>'Nov Col-Ath-Mar'!D31+'Nov Cin-Ath'!D31+'Nov Clv-Mar'!D31+'Nov Clv-Ath'!D31+'Nov Col-VW'!D31+'Nov Col-Woo'!D31+'Nov Col-Woo R'!D31</f>
        <v>0</v>
      </c>
      <c r="E31" s="68">
        <f t="shared" si="1"/>
        <v>0</v>
      </c>
      <c r="F31" s="16"/>
      <c r="G31" s="25"/>
      <c r="H31" s="25"/>
      <c r="I31" s="25"/>
      <c r="J31" s="25"/>
      <c r="K31" s="25"/>
      <c r="Q31" s="17"/>
      <c r="R31" s="17"/>
    </row>
    <row r="32" spans="1:18" ht="15.75" x14ac:dyDescent="0.25">
      <c r="A32" s="9" t="s">
        <v>34</v>
      </c>
      <c r="B32" s="68" t="s">
        <v>15</v>
      </c>
      <c r="C32" s="68" t="s">
        <v>15</v>
      </c>
      <c r="D32" s="68">
        <f>'Nov Col-Ath-Mar'!D32+'Nov Cin-Ath'!D32+'Nov Clv-Mar'!D32+'Nov Clv-Ath'!D32+'Nov Col-VW'!D32+'Nov Col-Woo'!D32+'Nov Col-Woo R'!D32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'Nov Col-Ath-Mar'!C34+'Nov Cin-Ath'!C34+'Nov Clv-Mar'!C34+'Nov Clv-Ath'!C34+'Nov Col-VW'!C34+'Nov Col-Woo'!C34+'Nov Col-Woo R'!C34</f>
        <v>0</v>
      </c>
      <c r="D34" s="68">
        <f>'Nov Col-Ath-Mar'!D34+'Nov Cin-Ath'!D34+'Nov Clv-Mar'!D34+'Nov Clv-Ath'!D34+'Nov Col-VW'!D34+'Nov Col-Woo'!D34+'Nov Col-Woo R'!D34</f>
        <v>0</v>
      </c>
      <c r="E34" s="68">
        <f>SUM(B34:D34)</f>
        <v>0</v>
      </c>
      <c r="F34" s="16"/>
      <c r="G34" s="25"/>
      <c r="H34" s="25"/>
      <c r="I34" s="25"/>
      <c r="J34" s="25"/>
      <c r="K34" s="25"/>
      <c r="Q34" s="17"/>
      <c r="R34" s="17"/>
    </row>
    <row r="35" spans="1:18" ht="15.75" x14ac:dyDescent="0.25">
      <c r="A35" s="10" t="s">
        <v>37</v>
      </c>
      <c r="B35" s="68">
        <f>'Nov Col-Ath-Mar'!B35+'Nov Cin-Ath'!B35+'Nov Clv-Mar'!B35+'Nov Clv-Ath'!B35+'Nov Col-VW'!B35+'Nov Col-Woo'!B35+'Nov Col-Woo R'!B35</f>
        <v>0</v>
      </c>
      <c r="C35" s="68">
        <f>'Nov Col-Ath-Mar'!C35+'Nov Cin-Ath'!C35+'Nov Clv-Mar'!C35+'Nov Clv-Ath'!C35+'Nov Col-VW'!C35+'Nov Col-Woo'!C35+'Nov Col-Woo R'!C35</f>
        <v>0</v>
      </c>
      <c r="D35" s="68">
        <f>'Nov Col-Ath-Mar'!D35+'Nov Cin-Ath'!D35+'Nov Clv-Mar'!D35+'Nov Clv-Ath'!D35+'Nov Col-VW'!D35+'Nov Col-Woo'!D35+'Nov Col-Woo R'!D35</f>
        <v>0</v>
      </c>
      <c r="E35" s="68">
        <f>SUM(B35:D35)</f>
        <v>0</v>
      </c>
      <c r="F35" s="16"/>
      <c r="G35" s="25"/>
      <c r="H35" s="25"/>
      <c r="I35" s="25"/>
      <c r="J35" s="25"/>
      <c r="K35" s="25"/>
      <c r="Q35" s="17"/>
      <c r="R35" s="17"/>
    </row>
    <row r="36" spans="1:18" ht="15.75" x14ac:dyDescent="0.25">
      <c r="A36" s="9" t="s">
        <v>38</v>
      </c>
      <c r="B36" s="68">
        <f>'Nov Col-Ath-Mar'!B36+'Nov Cin-Ath'!B36+'Nov Clv-Mar'!B36+'Nov Clv-Ath'!B36+'Nov Col-VW'!B36+'Nov Col-Woo'!B36+'Nov Col-Woo R'!B36</f>
        <v>0</v>
      </c>
      <c r="C36" s="68">
        <f>'Nov Col-Ath-Mar'!C36+'Nov Cin-Ath'!C36+'Nov Clv-Mar'!C36+'Nov Clv-Ath'!C36+'Nov Col-VW'!C36+'Nov Col-Woo'!C36+'Nov Col-Woo R'!C36</f>
        <v>0</v>
      </c>
      <c r="D36" s="68">
        <f>'Nov Col-Ath-Mar'!D36+'Nov Cin-Ath'!D36+'Nov Clv-Mar'!D36+'Nov Clv-Ath'!D36+'Nov Col-VW'!D36+'Nov Col-Woo'!D36+'Nov Col-Woo R'!D36</f>
        <v>0</v>
      </c>
      <c r="E36" s="68">
        <f>SUM(B36:D36)</f>
        <v>0</v>
      </c>
      <c r="F36" s="16"/>
      <c r="G36" s="25"/>
      <c r="H36" s="25"/>
      <c r="I36" s="25"/>
      <c r="J36" s="25"/>
      <c r="K36" s="25"/>
      <c r="Q36" s="17"/>
      <c r="R36" s="17"/>
    </row>
    <row r="37" spans="1:18" ht="15.75" x14ac:dyDescent="0.25">
      <c r="A37" s="9" t="s">
        <v>39</v>
      </c>
      <c r="B37" s="68" t="s">
        <v>15</v>
      </c>
      <c r="C37" s="68" t="s">
        <v>15</v>
      </c>
      <c r="D37" s="68">
        <f>'Nov Col-Ath-Mar'!D37+'Nov Cin-Ath'!D37+'Nov Clv-Mar'!D37+'Nov Clv-Ath'!D37+'Nov Col-VW'!D37+'Nov Col-Woo'!D37+'Nov Col-Woo R'!D37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5.75" x14ac:dyDescent="0.25">
      <c r="A39" s="155" t="s">
        <v>40</v>
      </c>
      <c r="B39" s="151">
        <f>'Nov Col-Ath-Mar'!B39+'Nov Cin-Ath'!B39+'Nov Clv-Mar'!B39+'Nov Clv-Ath'!B39+'Nov Col-VW'!B39+'Nov Col-Woo'!B39+'Nov Col-Woo R'!B39</f>
        <v>0</v>
      </c>
      <c r="C39" s="151" t="s">
        <v>15</v>
      </c>
      <c r="D39" s="151">
        <f>'Nov Col-Ath-Mar'!D39+'Nov Cin-Ath'!D39+'Nov Clv-Mar'!D39+'Nov Clv-Ath'!D39+'Nov Col-VW'!D39+'Nov Col-Woo'!D39+'Nov Col-Woo R'!D39</f>
        <v>0</v>
      </c>
      <c r="E39" s="151">
        <f>SUM(B39:D39)</f>
        <v>0</v>
      </c>
      <c r="F39" s="16"/>
      <c r="G39" s="25"/>
      <c r="H39" s="25"/>
      <c r="I39" s="25"/>
      <c r="J39" s="25"/>
      <c r="K39" s="25"/>
      <c r="Q39" s="17"/>
      <c r="R39" s="17"/>
    </row>
    <row r="40" spans="1:18" ht="20.100000000000001" customHeight="1" x14ac:dyDescent="0.25">
      <c r="A40" s="157" t="s">
        <v>41</v>
      </c>
      <c r="B40" s="162"/>
      <c r="C40" s="162"/>
      <c r="D40" s="162"/>
      <c r="E40" s="162"/>
      <c r="F40" s="33"/>
      <c r="G40" s="16"/>
      <c r="Q40" s="17"/>
      <c r="R40" s="17"/>
    </row>
    <row r="41" spans="1:18" ht="15.75" x14ac:dyDescent="0.25">
      <c r="A41" s="9" t="s">
        <v>42</v>
      </c>
      <c r="B41" s="68" t="s">
        <v>15</v>
      </c>
      <c r="C41" s="68" t="s">
        <v>15</v>
      </c>
      <c r="D41" s="68">
        <f>'Nov Col-Ath-Mar'!D41+'Nov Cin-Ath'!D41+'Nov Clv-Mar'!D41+'Nov Clv-Ath'!D41+'Nov Col-VW'!D41+'Nov Col-Woo'!D41+'Nov Col-Woo R'!D41</f>
        <v>0</v>
      </c>
      <c r="E41" s="68">
        <f t="shared" ref="E41:E46" si="2">SUM(B41:D41)</f>
        <v>0</v>
      </c>
      <c r="F41" s="34"/>
      <c r="G41" s="35"/>
    </row>
    <row r="42" spans="1:18" ht="15.75" x14ac:dyDescent="0.25">
      <c r="A42" s="9" t="s">
        <v>43</v>
      </c>
      <c r="B42" s="68" t="s">
        <v>15</v>
      </c>
      <c r="C42" s="68" t="s">
        <v>15</v>
      </c>
      <c r="D42" s="68">
        <f>'Nov Col-Ath-Mar'!D42+'Nov Cin-Ath'!D42+'Nov Clv-Mar'!D42+'Nov Clv-Ath'!D42+'Nov Col-VW'!D42+'Nov Col-Woo'!D42+'Nov Col-Woo R'!D42</f>
        <v>0</v>
      </c>
      <c r="E42" s="68">
        <f t="shared" si="2"/>
        <v>0</v>
      </c>
      <c r="F42" s="16"/>
      <c r="G42" s="16"/>
      <c r="Q42" s="17"/>
      <c r="R42" s="17"/>
    </row>
    <row r="43" spans="1:18" ht="15.75" x14ac:dyDescent="0.25">
      <c r="A43" s="9" t="s">
        <v>44</v>
      </c>
      <c r="B43" s="68" t="s">
        <v>15</v>
      </c>
      <c r="C43" s="68" t="s">
        <v>15</v>
      </c>
      <c r="D43" s="68">
        <f>'Nov Col-Ath-Mar'!D43+'Nov Cin-Ath'!D43+'Nov Clv-Mar'!D43+'Nov Clv-Ath'!D43+'Nov Col-VW'!D43+'Nov Col-Woo'!D43+'Nov Col-Woo R'!D43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'Nov Col-Ath-Mar'!D45+'Nov Cin-Ath'!D45+'Nov Clv-Mar'!D45+'Nov Clv-Ath'!D45+'Nov Col-VW'!D45+'Nov Col-Woo'!D45+'Nov Col-Woo R'!D45</f>
        <v>0</v>
      </c>
      <c r="E45" s="68">
        <f t="shared" si="2"/>
        <v>0</v>
      </c>
      <c r="F45" s="16"/>
      <c r="G45" s="25"/>
      <c r="H45" s="25"/>
      <c r="I45" s="25"/>
      <c r="J45" s="25"/>
      <c r="K45" s="25"/>
      <c r="Q45" s="17"/>
      <c r="R45" s="17"/>
    </row>
    <row r="46" spans="1:18" ht="19.5" customHeight="1" x14ac:dyDescent="0.25">
      <c r="A46" s="10" t="s">
        <v>47</v>
      </c>
      <c r="B46" s="68">
        <f>'Nov Col-Ath-Mar'!B46+'Nov Cin-Ath'!B46+'Nov Clv-Mar'!B46+'Nov Clv-Ath'!B46+'Nov Col-VW'!B46+'Nov Col-Woo'!B46+'Nov Col-Woo R'!B46</f>
        <v>0</v>
      </c>
      <c r="C46" s="68" t="s">
        <v>15</v>
      </c>
      <c r="D46" s="68">
        <f>'Nov Col-Ath-Mar'!D46+'Nov Cin-Ath'!D46+'Nov Clv-Mar'!D46+'Nov Clv-Ath'!D46+'Nov Col-VW'!D46+'Nov Col-Woo'!D46+'Nov Col-Woo R'!D46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'Nov Col-Ath-Mar'!D48+'Nov Cin-Ath'!D48+'Nov Clv-Mar'!D48+'Nov Clv-Ath'!D48+'Nov Col-VW'!D48+'Nov Col-Woo'!D48+'Nov Col-Woo R'!D48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'Nov Col-Ath-Mar'!B50+'Nov Cin-Ath'!B50+'Nov Clv-Mar'!B50+'Nov Clv-Ath'!B50+'Nov Col-VW'!B50+'Nov Col-Woo'!B50+'Nov Col-Woo R'!B50</f>
        <v>0</v>
      </c>
      <c r="C50" s="68" t="s">
        <v>15</v>
      </c>
      <c r="D50" s="68" t="s">
        <v>15</v>
      </c>
      <c r="E50" s="68">
        <f>SUM(B50:D50)</f>
        <v>0</v>
      </c>
      <c r="F50" s="16"/>
      <c r="G50" s="25"/>
      <c r="H50" s="25"/>
      <c r="I50" s="25"/>
      <c r="J50" s="25"/>
      <c r="K50" s="25"/>
      <c r="Q50" s="17"/>
      <c r="R50" s="17"/>
    </row>
    <row r="51" spans="1:18" ht="19.5" customHeight="1" x14ac:dyDescent="0.25">
      <c r="A51" s="109" t="s">
        <v>82</v>
      </c>
      <c r="B51" s="68">
        <f>'Nov Col-Ath-Mar'!B51+'Nov Cin-Ath'!B51+'Nov Clv-Mar'!B51+'Nov Clv-Ath'!B51+'Nov Col-VW'!B51+'Nov Col-Woo'!B51+'Nov Col-Woo R'!B51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'Nov Col-Ath-Mar'!D52+'Nov Cin-Ath'!D52+'Nov Clv-Mar'!D52+'Nov Clv-Ath'!D52+'Nov Col-VW'!D52+'Nov Col-Woo'!D52+'Nov Col-Woo R'!D52</f>
        <v>0</v>
      </c>
      <c r="E52" s="68">
        <f>SUM(B52:D52)</f>
        <v>0</v>
      </c>
      <c r="F52" s="16"/>
      <c r="G52" s="16"/>
      <c r="Q52" s="17"/>
      <c r="R52" s="17"/>
    </row>
    <row r="53" spans="1:18" ht="15.75" x14ac:dyDescent="0.25">
      <c r="A53" s="9" t="s">
        <v>52</v>
      </c>
      <c r="B53" s="68" t="s">
        <v>15</v>
      </c>
      <c r="C53" s="68">
        <f>'Nov Col-Ath-Mar'!C53+'Nov Cin-Ath'!C53+'Nov Clv-Mar'!C53+'Nov Clv-Ath'!C53+'Nov Col-VW'!C53+'Nov Col-Woo'!C53+'Nov Col-Woo R'!C53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'Nov Col-Ath-Mar'!D54+'Nov Cin-Ath'!D54+'Nov Clv-Mar'!D54+'Nov Clv-Ath'!D54+'Nov Col-VW'!D54+'Nov Col-Woo'!D54+'Nov Col-Woo R'!D54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'Nov Col-Ath-Mar'!B56+'Nov Cin-Ath'!B56+'Nov Clv-Mar'!B56+'Nov Clv-Ath'!B56+'Nov Col-VW'!B56+'Nov Col-Woo'!B56+'Nov Col-Woo R'!B56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'Nov Col-Ath-Mar'!D57+'Nov Cin-Ath'!D57+'Nov Clv-Mar'!D57+'Nov Clv-Ath'!D57+'Nov Col-VW'!D57+'Nov Col-Woo'!D57+'Nov Col-Woo R'!D57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'Nov Col-Ath-Mar'!B59+'Nov Cin-Ath'!B59+'Nov Clv-Mar'!B59+'Nov Clv-Ath'!B59+'Nov Col-VW'!B59+'Nov Col-Woo'!B59+'Nov Col-Woo R'!B59</f>
        <v>0</v>
      </c>
      <c r="C59" s="68">
        <f>'Nov Col-Ath-Mar'!C59+'Nov Cin-Ath'!C59+'Nov Clv-Mar'!C59+'Nov Clv-Ath'!C59+'Nov Col-VW'!C59+'Nov Col-Woo'!C59+'Nov Col-Woo R'!C59</f>
        <v>0</v>
      </c>
      <c r="D59" s="68">
        <f>'Nov Col-Ath-Mar'!D59+'Nov Cin-Ath'!D59+'Nov Clv-Mar'!D59+'Nov Clv-Ath'!D59+'Nov Col-VW'!D59+'Nov Col-Woo'!D59+'Nov Col-Woo R'!D59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'Nov Col-Ath-Mar'!B64+'Nov Cin-Ath'!B64+'Nov Clv-Mar'!B64+'Nov Clv-Ath'!B64+'Nov Col-VW'!B64+'Nov Col-Woo'!B64+'Nov Col-Woo R'!B64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x14ac:dyDescent="0.25">
      <c r="A72" s="187" t="s">
        <v>59</v>
      </c>
      <c r="B72" s="188"/>
      <c r="C72" s="188"/>
      <c r="D72" s="188"/>
      <c r="E72" s="188"/>
      <c r="F72" s="45"/>
      <c r="G72" s="45"/>
      <c r="H72" s="17"/>
      <c r="I72" s="17"/>
      <c r="J72" s="17"/>
      <c r="K72" s="17"/>
      <c r="L72" s="17"/>
      <c r="M72" s="17"/>
      <c r="N72" s="17"/>
      <c r="O72" s="17"/>
      <c r="P72" s="17"/>
      <c r="Q72" s="17"/>
      <c r="R72" s="17"/>
    </row>
    <row r="73" spans="1:18" x14ac:dyDescent="0.25">
      <c r="A73" s="188"/>
      <c r="B73" s="188"/>
      <c r="C73" s="188"/>
      <c r="D73" s="188"/>
      <c r="E73" s="188"/>
      <c r="F73" s="47"/>
      <c r="G73" s="45"/>
      <c r="H73" s="17"/>
      <c r="I73" s="17"/>
      <c r="J73" s="17"/>
      <c r="K73" s="17"/>
      <c r="L73" s="17"/>
      <c r="M73" s="17"/>
      <c r="N73" s="17"/>
      <c r="O73" s="17"/>
      <c r="P73" s="17"/>
      <c r="Q73" s="17"/>
      <c r="R73" s="17"/>
    </row>
    <row r="74" spans="1:18" x14ac:dyDescent="0.25">
      <c r="A74" s="141"/>
      <c r="B74" s="141"/>
      <c r="C74" s="141"/>
      <c r="D74" s="141"/>
      <c r="E74" s="141"/>
      <c r="F74" s="47"/>
      <c r="G74" s="45"/>
      <c r="H74" s="17"/>
      <c r="I74" s="17"/>
      <c r="J74" s="17"/>
      <c r="K74" s="17"/>
      <c r="L74" s="17"/>
      <c r="M74" s="17"/>
      <c r="N74" s="17"/>
      <c r="O74" s="17"/>
      <c r="P74" s="17"/>
      <c r="Q74" s="17"/>
      <c r="R74" s="17"/>
    </row>
    <row r="75" spans="1:18" x14ac:dyDescent="0.25">
      <c r="A75" s="85"/>
      <c r="B75" s="86"/>
      <c r="C75" s="86"/>
      <c r="D75" s="49"/>
      <c r="E75" s="45"/>
      <c r="F75" s="47"/>
      <c r="G75" s="45"/>
      <c r="H75" s="17"/>
      <c r="I75" s="17"/>
      <c r="J75" s="17"/>
      <c r="K75" s="17"/>
      <c r="L75" s="17"/>
      <c r="M75" s="17"/>
      <c r="N75" s="17"/>
      <c r="O75" s="17"/>
      <c r="P75" s="17"/>
      <c r="Q75" s="17"/>
      <c r="R75" s="17"/>
    </row>
    <row r="76" spans="1:18" ht="15.75" x14ac:dyDescent="0.25">
      <c r="A76" s="61" t="s">
        <v>73</v>
      </c>
      <c r="B76" s="41"/>
      <c r="C76" s="89" t="s">
        <v>72</v>
      </c>
      <c r="D76" s="49"/>
      <c r="E76" s="45"/>
      <c r="F76" s="47"/>
      <c r="G76" s="45"/>
      <c r="H76" s="17"/>
      <c r="I76" s="17"/>
      <c r="J76" s="17"/>
      <c r="K76" s="17"/>
      <c r="L76" s="17"/>
      <c r="M76" s="17"/>
      <c r="N76" s="17"/>
      <c r="O76" s="17"/>
      <c r="P76" s="17"/>
      <c r="Q76" s="17"/>
      <c r="R76" s="17"/>
    </row>
    <row r="77" spans="1:18" ht="15.75" x14ac:dyDescent="0.25">
      <c r="A77" s="13"/>
      <c r="B77" s="50"/>
      <c r="C77" s="89"/>
      <c r="D77" s="41"/>
      <c r="E77" s="41"/>
      <c r="F77" s="48"/>
      <c r="G77" s="5"/>
      <c r="H77" s="17"/>
      <c r="I77" s="17"/>
      <c r="J77" s="17"/>
      <c r="K77" s="17"/>
      <c r="L77" s="17"/>
      <c r="M77" s="17"/>
      <c r="N77" s="17"/>
      <c r="O77" s="17"/>
      <c r="P77" s="17"/>
      <c r="Q77" s="17"/>
      <c r="R77" s="17"/>
    </row>
    <row r="78" spans="1:18" ht="15.75" x14ac:dyDescent="0.25">
      <c r="A78" s="87"/>
      <c r="B78" s="88"/>
      <c r="C78" s="90"/>
      <c r="D78" s="41"/>
      <c r="E78" s="41"/>
      <c r="F78" s="52"/>
      <c r="G78" s="53"/>
      <c r="H78" s="17"/>
      <c r="I78" s="17"/>
      <c r="J78" s="17"/>
      <c r="K78" s="17"/>
      <c r="L78" s="17"/>
      <c r="M78" s="17"/>
      <c r="N78" s="17"/>
      <c r="O78" s="17"/>
      <c r="P78" s="17"/>
      <c r="Q78" s="17"/>
      <c r="R78" s="17"/>
    </row>
    <row r="79" spans="1:18" ht="15.75" x14ac:dyDescent="0.25">
      <c r="A79" s="61" t="s">
        <v>74</v>
      </c>
      <c r="B79" s="51"/>
      <c r="C79" s="91" t="s">
        <v>72</v>
      </c>
      <c r="D79" s="51"/>
      <c r="E79" s="51"/>
      <c r="F79" s="52"/>
      <c r="G79" s="53"/>
      <c r="H79" s="17"/>
      <c r="I79" s="17"/>
      <c r="J79" s="17"/>
      <c r="K79" s="17"/>
      <c r="L79" s="17"/>
      <c r="M79" s="17"/>
      <c r="N79" s="17"/>
      <c r="O79" s="17"/>
      <c r="P79" s="17"/>
      <c r="Q79" s="17"/>
      <c r="R79" s="17"/>
    </row>
    <row r="80" spans="1:18" ht="15.75" x14ac:dyDescent="0.25">
      <c r="A80" s="13"/>
      <c r="B80" s="52"/>
      <c r="C80" s="52"/>
      <c r="D80" s="52"/>
      <c r="E80" s="52"/>
      <c r="F80" s="52"/>
      <c r="G80" s="53"/>
      <c r="H80" s="17"/>
      <c r="I80" s="17"/>
      <c r="J80" s="17"/>
      <c r="K80" s="17"/>
      <c r="L80" s="17"/>
      <c r="M80" s="17"/>
      <c r="N80" s="17"/>
      <c r="O80" s="17"/>
      <c r="P80" s="17"/>
      <c r="Q80" s="17"/>
      <c r="R80" s="17"/>
    </row>
    <row r="81" spans="1:18" ht="15.75" x14ac:dyDescent="0.25">
      <c r="A81" s="13"/>
      <c r="B81" s="51"/>
      <c r="C81" s="51"/>
      <c r="D81" s="52"/>
      <c r="E81" s="52"/>
      <c r="F81" s="41"/>
      <c r="G81" s="41"/>
      <c r="H81" s="17"/>
      <c r="I81" s="17"/>
      <c r="J81" s="17"/>
      <c r="K81" s="17"/>
      <c r="L81" s="17"/>
      <c r="M81" s="17"/>
      <c r="N81" s="17"/>
      <c r="O81" s="17"/>
      <c r="P81" s="17"/>
      <c r="Q81" s="17"/>
      <c r="R81" s="17"/>
    </row>
    <row r="82" spans="1:18" ht="15.75" x14ac:dyDescent="0.25">
      <c r="A82" s="13"/>
      <c r="B82" s="51"/>
      <c r="C82" s="51"/>
      <c r="D82" s="51"/>
      <c r="E82" s="51"/>
      <c r="F82" s="41"/>
      <c r="G82" s="4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1"/>
      <c r="C93" s="51"/>
      <c r="D93" s="52"/>
      <c r="E93" s="52"/>
      <c r="F93" s="52"/>
      <c r="G93" s="51"/>
      <c r="H93" s="17"/>
      <c r="I93" s="17"/>
      <c r="J93" s="17"/>
      <c r="K93" s="17"/>
      <c r="L93" s="17"/>
      <c r="M93" s="17"/>
      <c r="N93" s="17"/>
      <c r="O93" s="17"/>
      <c r="P93" s="17"/>
      <c r="Q93" s="17"/>
      <c r="R93" s="17"/>
    </row>
    <row r="94" spans="1:18" x14ac:dyDescent="0.25">
      <c r="A94" s="13"/>
      <c r="B94" s="51"/>
      <c r="C94" s="51"/>
      <c r="D94" s="51"/>
      <c r="E94" s="51"/>
      <c r="F94" s="52"/>
      <c r="G94" s="51"/>
      <c r="H94" s="17"/>
      <c r="I94" s="17"/>
      <c r="J94" s="17"/>
      <c r="K94" s="17"/>
      <c r="L94" s="17"/>
      <c r="M94" s="17"/>
      <c r="N94" s="17"/>
      <c r="O94" s="17"/>
      <c r="P94" s="17"/>
      <c r="Q94" s="17"/>
      <c r="R94" s="17"/>
    </row>
    <row r="95" spans="1:18" x14ac:dyDescent="0.25">
      <c r="A95" s="15"/>
      <c r="B95" s="52"/>
      <c r="C95" s="52"/>
      <c r="D95" s="51"/>
      <c r="E95" s="51"/>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1"/>
      <c r="G98" s="51"/>
      <c r="H98" s="17"/>
      <c r="I98" s="17"/>
      <c r="J98" s="17"/>
      <c r="K98" s="17"/>
      <c r="L98" s="17"/>
      <c r="M98" s="17"/>
      <c r="N98" s="17"/>
      <c r="O98" s="17"/>
      <c r="P98" s="17"/>
      <c r="Q98" s="17"/>
      <c r="R98" s="17"/>
    </row>
    <row r="99" spans="1:18" x14ac:dyDescent="0.25">
      <c r="A99" s="13"/>
      <c r="B99" s="52"/>
      <c r="C99" s="52"/>
      <c r="D99" s="52"/>
      <c r="E99" s="52"/>
      <c r="F99" s="51"/>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5"/>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2"/>
      <c r="C106" s="52"/>
      <c r="D106" s="52"/>
      <c r="E106" s="52"/>
      <c r="F106" s="52"/>
      <c r="G106" s="51"/>
      <c r="H106" s="17"/>
      <c r="I106" s="17"/>
      <c r="J106" s="17"/>
      <c r="K106" s="17"/>
      <c r="L106" s="17"/>
      <c r="M106" s="17"/>
      <c r="N106" s="17"/>
      <c r="O106" s="17"/>
      <c r="P106" s="17"/>
      <c r="Q106" s="17"/>
      <c r="R106" s="17"/>
    </row>
    <row r="107" spans="1:18" x14ac:dyDescent="0.25">
      <c r="A107" s="13"/>
      <c r="B107" s="52"/>
      <c r="C107" s="52"/>
      <c r="D107" s="52"/>
      <c r="E107" s="52"/>
      <c r="F107" s="52"/>
      <c r="G107" s="51"/>
      <c r="H107" s="17"/>
      <c r="I107" s="17"/>
      <c r="J107" s="17"/>
      <c r="K107" s="17"/>
      <c r="L107" s="17"/>
      <c r="M107" s="17"/>
      <c r="N107" s="17"/>
      <c r="O107" s="17"/>
      <c r="P107" s="17"/>
      <c r="Q107" s="17"/>
      <c r="R107" s="17"/>
    </row>
    <row r="108" spans="1:18" x14ac:dyDescent="0.25">
      <c r="A108" s="13"/>
      <c r="B108" s="52"/>
      <c r="C108" s="52"/>
      <c r="D108" s="52"/>
      <c r="E108" s="52"/>
      <c r="F108" s="52"/>
      <c r="G108" s="51"/>
      <c r="H108" s="17"/>
      <c r="I108" s="17"/>
      <c r="J108" s="17"/>
      <c r="K108" s="17"/>
      <c r="L108" s="17"/>
      <c r="M108" s="17"/>
      <c r="N108" s="17"/>
      <c r="O108" s="17"/>
      <c r="P108" s="17"/>
      <c r="Q108" s="17"/>
      <c r="R108" s="17"/>
    </row>
    <row r="109" spans="1:18" x14ac:dyDescent="0.25">
      <c r="A109" s="13"/>
      <c r="B109" s="54"/>
      <c r="C109" s="54"/>
      <c r="D109" s="52"/>
      <c r="E109" s="52"/>
      <c r="F109" s="52"/>
      <c r="G109" s="51"/>
      <c r="H109" s="17"/>
      <c r="I109" s="17"/>
      <c r="J109" s="17"/>
      <c r="K109" s="17"/>
      <c r="L109" s="17"/>
      <c r="M109" s="17"/>
      <c r="N109" s="17"/>
      <c r="O109" s="17"/>
      <c r="P109" s="17"/>
      <c r="Q109" s="17"/>
      <c r="R109" s="17"/>
    </row>
    <row r="110" spans="1:18" ht="15.75" x14ac:dyDescent="0.25">
      <c r="A110" s="13"/>
      <c r="B110" s="41"/>
      <c r="C110" s="41"/>
      <c r="D110" s="54"/>
      <c r="E110" s="54"/>
      <c r="F110" s="52"/>
      <c r="G110" s="51"/>
      <c r="H110" s="17"/>
      <c r="I110" s="17"/>
      <c r="J110" s="17"/>
      <c r="K110" s="17"/>
      <c r="L110" s="17"/>
      <c r="M110" s="17"/>
      <c r="N110" s="17"/>
      <c r="O110" s="17"/>
      <c r="P110" s="17"/>
      <c r="Q110" s="17"/>
      <c r="R110" s="17"/>
    </row>
    <row r="111" spans="1:18" ht="15.75" x14ac:dyDescent="0.25">
      <c r="A111" s="13"/>
      <c r="B111" s="50"/>
      <c r="C111" s="50"/>
      <c r="D111" s="41"/>
      <c r="E111" s="41"/>
      <c r="F111" s="52"/>
      <c r="G111" s="51"/>
      <c r="H111" s="17"/>
      <c r="I111" s="17"/>
      <c r="J111" s="17"/>
      <c r="K111" s="17"/>
      <c r="L111" s="17"/>
      <c r="M111" s="17"/>
      <c r="N111" s="17"/>
      <c r="O111" s="17"/>
      <c r="P111" s="17"/>
      <c r="Q111" s="17"/>
      <c r="R111" s="17"/>
    </row>
    <row r="112" spans="1:18" ht="15.75" x14ac:dyDescent="0.25">
      <c r="A112" s="14"/>
      <c r="B112" s="54"/>
      <c r="C112" s="54"/>
      <c r="D112" s="50"/>
      <c r="E112" s="41"/>
      <c r="F112" s="52"/>
      <c r="G112" s="51"/>
      <c r="H112" s="17"/>
      <c r="I112" s="17"/>
      <c r="J112" s="17"/>
      <c r="K112" s="17"/>
      <c r="L112" s="17"/>
      <c r="M112" s="17"/>
      <c r="N112" s="17"/>
      <c r="O112" s="17"/>
      <c r="P112" s="17"/>
      <c r="Q112" s="17"/>
      <c r="R112" s="17"/>
    </row>
    <row r="113" spans="1:18" x14ac:dyDescent="0.25">
      <c r="A113" s="13"/>
      <c r="B113" s="51"/>
      <c r="C113" s="51"/>
      <c r="D113" s="54"/>
      <c r="E113" s="54"/>
      <c r="F113" s="52"/>
      <c r="G113" s="51"/>
      <c r="H113" s="17"/>
      <c r="I113" s="17"/>
      <c r="J113" s="17"/>
      <c r="K113" s="17"/>
      <c r="L113" s="17"/>
      <c r="M113" s="17"/>
      <c r="N113" s="17"/>
      <c r="O113" s="17"/>
      <c r="P113" s="17"/>
      <c r="Q113" s="17"/>
      <c r="R113" s="17"/>
    </row>
    <row r="114" spans="1:18" x14ac:dyDescent="0.25">
      <c r="A114" s="15"/>
      <c r="B114" s="52"/>
      <c r="C114" s="52"/>
      <c r="D114" s="51"/>
      <c r="E114" s="51"/>
      <c r="F114" s="54"/>
      <c r="G114" s="54"/>
      <c r="H114" s="17"/>
      <c r="I114" s="17"/>
      <c r="J114" s="17"/>
      <c r="K114" s="17"/>
      <c r="L114" s="17"/>
      <c r="M114" s="17"/>
      <c r="N114" s="17"/>
      <c r="O114" s="17"/>
      <c r="P114" s="17"/>
      <c r="Q114" s="17"/>
      <c r="R114" s="17"/>
    </row>
    <row r="115" spans="1:18" ht="15.75" x14ac:dyDescent="0.25">
      <c r="A115" s="13"/>
      <c r="B115" s="52"/>
      <c r="C115" s="52"/>
      <c r="D115" s="52"/>
      <c r="E115" s="52"/>
      <c r="F115" s="41"/>
      <c r="G115" s="41"/>
      <c r="H115" s="17"/>
      <c r="I115" s="17"/>
      <c r="J115" s="17"/>
      <c r="K115" s="17"/>
      <c r="L115" s="17"/>
      <c r="M115" s="17"/>
      <c r="N115" s="17"/>
      <c r="O115" s="17"/>
      <c r="P115" s="17"/>
      <c r="Q115" s="17"/>
      <c r="R115" s="17"/>
    </row>
    <row r="116" spans="1:18" ht="15.75" x14ac:dyDescent="0.25">
      <c r="A116" s="13"/>
      <c r="B116" s="52"/>
      <c r="C116" s="52"/>
      <c r="D116" s="52"/>
      <c r="E116" s="52"/>
      <c r="F116" s="41"/>
      <c r="G116" s="41"/>
      <c r="H116" s="17"/>
      <c r="I116" s="17"/>
      <c r="J116" s="17"/>
      <c r="K116" s="17"/>
      <c r="L116" s="17"/>
      <c r="M116" s="17"/>
      <c r="N116" s="17"/>
      <c r="O116" s="17"/>
      <c r="P116" s="17"/>
      <c r="Q116" s="17"/>
      <c r="R116" s="17"/>
    </row>
    <row r="117" spans="1:18" x14ac:dyDescent="0.25">
      <c r="A117" s="13"/>
      <c r="B117" s="52"/>
      <c r="C117" s="52"/>
      <c r="D117" s="52"/>
      <c r="E117" s="52"/>
      <c r="F117" s="54"/>
      <c r="G117" s="54"/>
      <c r="H117" s="17"/>
      <c r="I117" s="17"/>
      <c r="J117" s="17"/>
      <c r="K117" s="17"/>
      <c r="L117" s="17"/>
      <c r="M117" s="17"/>
      <c r="N117" s="17"/>
      <c r="O117" s="17"/>
      <c r="P117" s="17"/>
      <c r="Q117" s="17"/>
      <c r="R117" s="17"/>
    </row>
    <row r="118" spans="1:18" x14ac:dyDescent="0.25">
      <c r="A118" s="13"/>
      <c r="B118" s="52"/>
      <c r="C118" s="52"/>
      <c r="D118" s="52"/>
      <c r="E118" s="52"/>
      <c r="F118" s="51"/>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5"/>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5"/>
      <c r="C129" s="55"/>
      <c r="D129" s="52"/>
      <c r="E129" s="52"/>
      <c r="F129" s="52"/>
      <c r="G129" s="51"/>
      <c r="H129" s="17"/>
      <c r="I129" s="17"/>
      <c r="J129" s="17"/>
      <c r="K129" s="17"/>
      <c r="L129" s="17"/>
      <c r="M129" s="17"/>
      <c r="N129" s="17"/>
      <c r="O129" s="17"/>
      <c r="P129" s="17"/>
      <c r="Q129" s="17"/>
      <c r="R129" s="17"/>
    </row>
    <row r="130" spans="1:18" x14ac:dyDescent="0.25">
      <c r="A130" s="13"/>
      <c r="B130" s="52"/>
      <c r="C130" s="52"/>
      <c r="D130" s="55"/>
      <c r="E130" s="55"/>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5"/>
      <c r="G134" s="56"/>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3"/>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5"/>
      <c r="B140" s="52"/>
      <c r="C140" s="52"/>
      <c r="D140" s="52"/>
      <c r="E140" s="52"/>
      <c r="F140" s="52"/>
      <c r="G140" s="51"/>
      <c r="H140" s="17"/>
      <c r="I140" s="17"/>
      <c r="J140" s="17"/>
      <c r="K140" s="17"/>
      <c r="L140" s="17"/>
      <c r="M140" s="17"/>
      <c r="N140" s="17"/>
      <c r="O140" s="17"/>
      <c r="P140" s="17"/>
      <c r="Q140" s="17"/>
      <c r="R140" s="17"/>
    </row>
    <row r="141" spans="1:18" x14ac:dyDescent="0.25">
      <c r="A141" s="13"/>
      <c r="B141" s="52"/>
      <c r="C141" s="52"/>
      <c r="D141" s="52"/>
      <c r="E141" s="52"/>
      <c r="F141" s="52"/>
      <c r="G141" s="51"/>
      <c r="H141" s="17"/>
      <c r="I141" s="17"/>
      <c r="J141" s="17"/>
      <c r="K141" s="17"/>
      <c r="L141" s="17"/>
      <c r="M141" s="17"/>
      <c r="N141" s="17"/>
      <c r="O141" s="17"/>
      <c r="P141" s="17"/>
      <c r="Q141" s="17"/>
      <c r="R141" s="17"/>
    </row>
    <row r="142" spans="1:18" x14ac:dyDescent="0.25">
      <c r="A142" s="13"/>
      <c r="B142" s="52"/>
      <c r="C142" s="52"/>
      <c r="D142" s="52"/>
      <c r="E142" s="52"/>
      <c r="F142" s="52"/>
      <c r="G142" s="51"/>
      <c r="H142" s="17"/>
      <c r="I142" s="17"/>
      <c r="J142" s="17"/>
      <c r="K142" s="17"/>
      <c r="L142" s="17"/>
      <c r="M142" s="17"/>
      <c r="N142" s="17"/>
      <c r="O142" s="17"/>
      <c r="P142" s="17"/>
      <c r="Q142" s="17"/>
      <c r="R142" s="17"/>
    </row>
    <row r="143" spans="1:18" x14ac:dyDescent="0.25">
      <c r="A143" s="13"/>
      <c r="B143" s="52"/>
      <c r="C143" s="52"/>
      <c r="D143" s="52"/>
      <c r="E143" s="52"/>
      <c r="F143" s="52"/>
      <c r="G143" s="51"/>
      <c r="H143" s="17"/>
      <c r="I143" s="17"/>
      <c r="J143" s="17"/>
      <c r="K143" s="17"/>
      <c r="L143" s="17"/>
      <c r="M143" s="17"/>
      <c r="N143" s="17"/>
      <c r="O143" s="17"/>
      <c r="P143" s="17"/>
      <c r="Q143" s="17"/>
      <c r="R143" s="17"/>
    </row>
    <row r="144" spans="1:18" x14ac:dyDescent="0.25">
      <c r="A144" s="15"/>
      <c r="B144" s="52"/>
      <c r="C144" s="52"/>
      <c r="D144" s="52"/>
      <c r="E144" s="52"/>
      <c r="F144" s="52"/>
      <c r="G144" s="51"/>
      <c r="H144" s="17"/>
      <c r="I144" s="17"/>
      <c r="J144" s="17"/>
      <c r="K144" s="17"/>
      <c r="L144" s="17"/>
      <c r="M144" s="17"/>
      <c r="N144" s="17"/>
      <c r="O144" s="17"/>
      <c r="P144" s="17"/>
      <c r="Q144" s="17"/>
      <c r="R144" s="17"/>
    </row>
    <row r="145" spans="1:18" x14ac:dyDescent="0.25">
      <c r="A145" s="13"/>
      <c r="B145" s="51"/>
      <c r="C145" s="51"/>
      <c r="D145" s="52"/>
      <c r="E145" s="52"/>
      <c r="F145" s="52"/>
      <c r="G145" s="51"/>
      <c r="H145" s="17"/>
      <c r="I145" s="17"/>
      <c r="J145" s="17"/>
      <c r="K145" s="17"/>
      <c r="L145" s="17"/>
      <c r="M145" s="17"/>
      <c r="N145" s="17"/>
      <c r="O145" s="17"/>
      <c r="P145" s="17"/>
      <c r="Q145" s="17"/>
      <c r="R145" s="17"/>
    </row>
    <row r="146" spans="1:18" x14ac:dyDescent="0.25">
      <c r="A146" s="13"/>
      <c r="B146" s="51"/>
      <c r="C146" s="51"/>
      <c r="D146" s="51"/>
      <c r="E146" s="51"/>
      <c r="F146" s="52"/>
      <c r="G146" s="51"/>
      <c r="H146" s="17"/>
      <c r="I146" s="17"/>
      <c r="J146" s="17"/>
      <c r="K146" s="17"/>
      <c r="L146" s="17"/>
      <c r="M146" s="17"/>
      <c r="N146" s="17"/>
      <c r="O146" s="17"/>
      <c r="P146" s="17"/>
      <c r="Q146" s="17"/>
      <c r="R146" s="17"/>
    </row>
    <row r="147" spans="1:18" x14ac:dyDescent="0.25">
      <c r="A147" s="15"/>
      <c r="B147" s="51"/>
      <c r="C147" s="51"/>
      <c r="D147" s="51"/>
      <c r="E147" s="51"/>
      <c r="F147" s="52"/>
      <c r="G147" s="51"/>
      <c r="H147" s="17"/>
      <c r="I147" s="17"/>
      <c r="J147" s="17"/>
      <c r="K147" s="17"/>
      <c r="L147" s="17"/>
      <c r="M147" s="17"/>
      <c r="N147" s="17"/>
      <c r="O147" s="17"/>
      <c r="P147" s="17"/>
      <c r="Q147" s="17"/>
      <c r="R147" s="17"/>
    </row>
    <row r="148" spans="1:18" x14ac:dyDescent="0.25">
      <c r="A148" s="13"/>
      <c r="B148" s="57"/>
      <c r="C148" s="57"/>
      <c r="D148" s="51"/>
      <c r="E148" s="51"/>
      <c r="F148" s="52"/>
      <c r="G148" s="51"/>
      <c r="H148" s="17"/>
      <c r="I148" s="17"/>
      <c r="J148" s="17"/>
      <c r="K148" s="17"/>
      <c r="L148" s="17"/>
      <c r="M148" s="17"/>
      <c r="N148" s="17"/>
      <c r="O148" s="17"/>
      <c r="P148" s="17"/>
      <c r="Q148" s="17"/>
      <c r="R148" s="17"/>
    </row>
    <row r="149" spans="1:18" x14ac:dyDescent="0.25">
      <c r="A149" s="13"/>
      <c r="B149" s="46"/>
      <c r="C149" s="45"/>
      <c r="D149" s="5"/>
      <c r="E149" s="45"/>
      <c r="F149" s="52"/>
      <c r="G149" s="51"/>
      <c r="H149" s="17"/>
      <c r="I149" s="17"/>
      <c r="J149" s="17"/>
      <c r="K149" s="17"/>
      <c r="L149" s="17"/>
      <c r="M149" s="17"/>
      <c r="N149" s="17"/>
      <c r="O149" s="17"/>
      <c r="P149" s="17"/>
      <c r="Q149" s="17"/>
      <c r="R149" s="17"/>
    </row>
    <row r="150" spans="1:18" x14ac:dyDescent="0.25">
      <c r="A150" s="13"/>
      <c r="B150" s="45"/>
      <c r="C150" s="45"/>
      <c r="D150" s="45"/>
      <c r="E150" s="58"/>
      <c r="F150" s="51"/>
      <c r="G150" s="51"/>
      <c r="H150" s="17"/>
      <c r="I150" s="17"/>
      <c r="J150" s="17"/>
      <c r="K150" s="17"/>
      <c r="L150" s="17"/>
      <c r="M150" s="17"/>
      <c r="N150" s="17"/>
      <c r="O150" s="17"/>
      <c r="P150" s="17"/>
      <c r="Q150" s="17"/>
      <c r="R150" s="17"/>
    </row>
    <row r="151" spans="1:18" x14ac:dyDescent="0.25">
      <c r="A151" s="13"/>
      <c r="B151" s="45"/>
      <c r="C151" s="45"/>
      <c r="D151" s="45"/>
      <c r="E151" s="58"/>
      <c r="F151" s="51"/>
      <c r="G151" s="51"/>
      <c r="H151" s="17"/>
      <c r="I151" s="17"/>
      <c r="J151" s="17"/>
      <c r="K151" s="17"/>
      <c r="L151" s="17"/>
      <c r="M151" s="17"/>
      <c r="N151" s="17"/>
      <c r="O151" s="17"/>
      <c r="P151" s="17"/>
      <c r="Q151" s="17"/>
      <c r="R151" s="17"/>
    </row>
    <row r="152" spans="1:18" x14ac:dyDescent="0.25">
      <c r="A152" s="13"/>
      <c r="B152" s="45"/>
      <c r="C152" s="45"/>
      <c r="D152" s="45"/>
      <c r="E152" s="58"/>
      <c r="F152" s="51"/>
      <c r="G152" s="51"/>
      <c r="H152" s="17"/>
      <c r="I152" s="17"/>
      <c r="J152" s="17"/>
      <c r="K152" s="17"/>
      <c r="L152" s="17"/>
      <c r="M152" s="17"/>
      <c r="N152" s="17"/>
      <c r="O152" s="17"/>
      <c r="P152" s="17"/>
      <c r="Q152" s="17"/>
      <c r="R152" s="17"/>
    </row>
    <row r="153" spans="1:18" x14ac:dyDescent="0.25">
      <c r="A153" s="13"/>
      <c r="B153" s="45"/>
      <c r="C153" s="45"/>
      <c r="D153" s="45"/>
      <c r="E153" s="58"/>
      <c r="F153" s="45"/>
      <c r="G153" s="45"/>
      <c r="H153" s="17"/>
      <c r="I153" s="17"/>
      <c r="J153" s="17"/>
      <c r="K153" s="17"/>
      <c r="L153" s="17"/>
      <c r="M153" s="17"/>
      <c r="N153" s="17"/>
      <c r="O153" s="17"/>
      <c r="P153" s="17"/>
      <c r="Q153" s="17"/>
      <c r="R153" s="17"/>
    </row>
    <row r="154" spans="1:18" x14ac:dyDescent="0.25">
      <c r="A154" s="13"/>
      <c r="B154" s="45"/>
      <c r="C154" s="45"/>
      <c r="D154" s="45"/>
      <c r="E154" s="58"/>
      <c r="F154" s="59"/>
      <c r="G154" s="5"/>
      <c r="H154" s="17"/>
      <c r="I154" s="17"/>
      <c r="J154" s="17"/>
      <c r="K154" s="17"/>
      <c r="L154" s="17"/>
      <c r="M154" s="17"/>
      <c r="N154" s="17"/>
      <c r="O154" s="17"/>
      <c r="P154" s="17"/>
      <c r="Q154" s="17"/>
      <c r="R154" s="17"/>
    </row>
    <row r="155" spans="1:18" x14ac:dyDescent="0.25">
      <c r="A155" s="13"/>
      <c r="B155" s="45"/>
      <c r="C155" s="45"/>
      <c r="D155" s="45"/>
      <c r="E155" s="58"/>
      <c r="F155" s="52"/>
      <c r="G155" s="5"/>
      <c r="H155" s="17"/>
      <c r="I155" s="17"/>
      <c r="J155" s="17"/>
      <c r="K155" s="17"/>
      <c r="L155" s="17"/>
      <c r="M155" s="17"/>
      <c r="N155" s="17"/>
      <c r="O155" s="17"/>
      <c r="P155" s="17"/>
      <c r="Q155" s="17"/>
      <c r="R155" s="17"/>
    </row>
    <row r="156" spans="1:18" x14ac:dyDescent="0.25">
      <c r="A156" s="13"/>
      <c r="B156" s="5"/>
      <c r="C156" s="5"/>
      <c r="D156" s="45"/>
      <c r="E156" s="58"/>
      <c r="F156" s="51"/>
      <c r="G156" s="5"/>
      <c r="H156" s="17"/>
      <c r="I156" s="17"/>
      <c r="J156" s="17"/>
      <c r="K156" s="17"/>
      <c r="L156" s="17"/>
      <c r="M156" s="17"/>
      <c r="N156" s="17"/>
      <c r="O156" s="17"/>
      <c r="P156" s="17"/>
      <c r="Q156" s="17"/>
      <c r="R156" s="17"/>
    </row>
    <row r="157" spans="1:18" x14ac:dyDescent="0.25">
      <c r="A157" s="3"/>
      <c r="B157" s="46"/>
      <c r="C157" s="45"/>
      <c r="D157" s="5"/>
      <c r="E157" s="5"/>
      <c r="F157" s="5"/>
      <c r="G157" s="5"/>
      <c r="H157" s="17"/>
      <c r="I157" s="17"/>
      <c r="J157" s="17"/>
      <c r="K157" s="17"/>
      <c r="L157" s="17"/>
      <c r="M157" s="17"/>
      <c r="N157" s="17"/>
      <c r="O157" s="17"/>
      <c r="P157" s="17"/>
      <c r="Q157" s="17"/>
      <c r="R157" s="17"/>
    </row>
    <row r="158" spans="1:18" x14ac:dyDescent="0.25">
      <c r="A158" s="13"/>
      <c r="D158" s="45"/>
      <c r="E158" s="5"/>
      <c r="F158" s="51"/>
      <c r="G158" s="5"/>
      <c r="H158" s="17"/>
      <c r="I158" s="17"/>
      <c r="J158" s="17"/>
      <c r="K158" s="17"/>
      <c r="L158" s="17"/>
      <c r="M158" s="17"/>
      <c r="N158" s="17"/>
      <c r="O158" s="17"/>
      <c r="P158" s="17"/>
      <c r="Q158" s="17"/>
      <c r="R158" s="17"/>
    </row>
    <row r="159" spans="1:18" x14ac:dyDescent="0.25">
      <c r="F159" s="59"/>
      <c r="G159" s="5"/>
      <c r="H159" s="17"/>
      <c r="I159" s="17"/>
      <c r="J159" s="17"/>
      <c r="K159" s="17"/>
      <c r="L159" s="17"/>
      <c r="M159" s="17"/>
      <c r="N159" s="17"/>
      <c r="O159" s="17"/>
      <c r="P159" s="17"/>
      <c r="Q159" s="17"/>
      <c r="R159" s="17"/>
    </row>
    <row r="160" spans="1:18" x14ac:dyDescent="0.25">
      <c r="F160" s="59"/>
      <c r="G160" s="5"/>
      <c r="H160" s="17"/>
      <c r="I160" s="17"/>
      <c r="J160" s="17"/>
      <c r="K160" s="17"/>
      <c r="L160" s="17"/>
      <c r="M160" s="17"/>
      <c r="N160" s="17"/>
      <c r="O160" s="17"/>
      <c r="P160" s="17"/>
      <c r="Q160" s="17"/>
      <c r="R160" s="17"/>
    </row>
    <row r="161" spans="6:18" x14ac:dyDescent="0.25">
      <c r="F161" s="5"/>
      <c r="G161" s="5"/>
      <c r="H161" s="17"/>
      <c r="I161" s="17"/>
      <c r="J161" s="17"/>
      <c r="K161" s="17"/>
      <c r="L161" s="17"/>
      <c r="M161" s="17"/>
      <c r="N161" s="17"/>
      <c r="O161" s="17"/>
      <c r="P161" s="17"/>
      <c r="Q161" s="17"/>
      <c r="R161" s="17"/>
    </row>
    <row r="162" spans="6:18" x14ac:dyDescent="0.25">
      <c r="F162" s="60"/>
      <c r="G162" s="5"/>
      <c r="H162" s="17"/>
      <c r="I162" s="17"/>
      <c r="J162" s="17"/>
      <c r="K162" s="17"/>
      <c r="L162" s="17"/>
      <c r="M162" s="17"/>
      <c r="N162" s="17"/>
      <c r="O162" s="17"/>
      <c r="P162" s="17"/>
      <c r="Q162" s="17"/>
      <c r="R162" s="17"/>
    </row>
  </sheetData>
  <protectedRanges>
    <protectedRange sqref="D63:E64" name="Range1"/>
  </protectedRanges>
  <mergeCells count="1">
    <mergeCell ref="A72:E73"/>
  </mergeCells>
  <pageMargins left="0.7" right="0.7" top="0.75" bottom="0.75" header="0.3" footer="0.3"/>
  <pageSetup scale="70"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3" tint="0.39997558519241921"/>
  </sheetPr>
  <dimension ref="A1:R15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44136</v>
      </c>
      <c r="B2" s="160" t="s">
        <v>85</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'Nov 2019'!B8-('2019 Total Annual Budget'!B8/12)</f>
        <v>0</v>
      </c>
      <c r="C8" s="68">
        <f>'Nov 2019'!C8-('2019 Total Annual Budget'!C8/12)</f>
        <v>0</v>
      </c>
      <c r="D8" s="68">
        <f>'Nov 2019'!D8-('2019 Total Annual Budget'!D8/12)</f>
        <v>0</v>
      </c>
      <c r="E8" s="68">
        <f>SUM(B8:D8)</f>
        <v>0</v>
      </c>
      <c r="F8" s="16"/>
      <c r="G8" s="25"/>
      <c r="H8" s="25"/>
      <c r="I8" s="25"/>
      <c r="J8" s="25"/>
      <c r="K8" s="25"/>
      <c r="Q8" s="17"/>
      <c r="R8" s="17"/>
    </row>
    <row r="9" spans="1:18" ht="15.75" x14ac:dyDescent="0.25">
      <c r="A9" s="9" t="s">
        <v>10</v>
      </c>
      <c r="B9" s="68">
        <f>'Nov 2019'!B9-('2019 Total Annual Budget'!B9/12)</f>
        <v>0</v>
      </c>
      <c r="C9" s="68">
        <f>'Nov 2019'!C9-('2019 Total Annual Budget'!C9/12)</f>
        <v>0</v>
      </c>
      <c r="D9" s="68">
        <f>'Nov 2019'!D9-('2019 Total Annual Budget'!D9/12)</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'Nov 2019'!B11-('2019 Total Annual Budget'!B11/12)</f>
        <v>0</v>
      </c>
      <c r="C11" s="68">
        <f>'Nov 2019'!C11-('2019 Total Annual Budget'!C11/12)</f>
        <v>0</v>
      </c>
      <c r="D11" s="68">
        <f>'Nov 2019'!D11-('2019 Total Annual Budget'!D11/12)</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'Nov 2019'!D13-('2019 Total Annual Budget'!D13/12)</f>
        <v>0</v>
      </c>
      <c r="E13" s="75">
        <f t="shared" ref="E13:E19" si="0">SUM(B13:D13)</f>
        <v>0</v>
      </c>
      <c r="F13" s="16"/>
      <c r="G13" s="25"/>
      <c r="H13" s="25"/>
      <c r="I13" s="25"/>
      <c r="J13" s="25"/>
      <c r="K13" s="25"/>
      <c r="Q13" s="17"/>
      <c r="R13" s="17"/>
    </row>
    <row r="14" spans="1:18" ht="15.75" x14ac:dyDescent="0.25">
      <c r="A14" s="9" t="s">
        <v>16</v>
      </c>
      <c r="B14" s="68" t="s">
        <v>15</v>
      </c>
      <c r="C14" s="68" t="s">
        <v>15</v>
      </c>
      <c r="D14" s="68">
        <f>'Nov 2019'!D14-('2019 Total Annual Budget'!D14/12)</f>
        <v>0</v>
      </c>
      <c r="E14" s="68">
        <f t="shared" si="0"/>
        <v>0</v>
      </c>
      <c r="F14" s="16"/>
      <c r="G14" s="25"/>
      <c r="H14" s="25"/>
      <c r="I14" s="25"/>
      <c r="J14" s="25"/>
      <c r="K14" s="25"/>
      <c r="Q14" s="17"/>
      <c r="R14" s="17"/>
    </row>
    <row r="15" spans="1:18" ht="15.75" x14ac:dyDescent="0.25">
      <c r="A15" s="9" t="s">
        <v>17</v>
      </c>
      <c r="B15" s="68">
        <f>'Nov 2019'!B15-('2019 Total Annual Budget'!B15/12)</f>
        <v>0</v>
      </c>
      <c r="C15" s="68">
        <f>'Nov 2019'!C15-('2019 Total Annual Budget'!C15/12)</f>
        <v>0</v>
      </c>
      <c r="D15" s="68">
        <f>'Nov 2019'!D15-('2019 Total Annual Budget'!D15/12)</f>
        <v>0</v>
      </c>
      <c r="E15" s="68">
        <f t="shared" si="0"/>
        <v>0</v>
      </c>
      <c r="F15" s="16"/>
      <c r="G15" s="25"/>
      <c r="H15" s="25"/>
      <c r="I15" s="25"/>
      <c r="J15" s="25"/>
      <c r="K15" s="25"/>
      <c r="Q15" s="17"/>
      <c r="R15" s="17"/>
    </row>
    <row r="16" spans="1:18" ht="15.75" x14ac:dyDescent="0.25">
      <c r="A16" s="9" t="s">
        <v>18</v>
      </c>
      <c r="B16" s="68">
        <f>'Nov 2019'!B16-('2019 Total Annual Budget'!B16/12)</f>
        <v>0</v>
      </c>
      <c r="C16" s="68">
        <f>'Nov 2019'!C16-('2019 Total Annual Budget'!C16/12)</f>
        <v>0</v>
      </c>
      <c r="D16" s="68">
        <f>'Nov 2019'!D16-('2019 Total Annual Budget'!D16/12)</f>
        <v>0</v>
      </c>
      <c r="E16" s="68">
        <f t="shared" si="0"/>
        <v>0</v>
      </c>
      <c r="F16" s="16"/>
      <c r="G16" s="25"/>
      <c r="H16" s="25"/>
      <c r="I16" s="25"/>
      <c r="J16" s="25"/>
      <c r="K16" s="25"/>
      <c r="Q16" s="17"/>
      <c r="R16" s="17"/>
    </row>
    <row r="17" spans="1:18" ht="15.75" x14ac:dyDescent="0.25">
      <c r="A17" s="9" t="s">
        <v>19</v>
      </c>
      <c r="B17" s="68" t="s">
        <v>15</v>
      </c>
      <c r="C17" s="68">
        <f>'Nov 2019'!C17-('2019 Total Annual Budget'!C17/12)</f>
        <v>0</v>
      </c>
      <c r="D17" s="68">
        <f>'Nov 2019'!D17-('2019 Total Annual Budget'!D17/12)</f>
        <v>0</v>
      </c>
      <c r="E17" s="68">
        <f t="shared" si="0"/>
        <v>0</v>
      </c>
      <c r="F17" s="16"/>
      <c r="G17" s="25"/>
      <c r="H17" s="25"/>
      <c r="I17" s="25"/>
      <c r="J17" s="25"/>
      <c r="K17" s="25"/>
      <c r="Q17" s="17"/>
      <c r="R17" s="17"/>
    </row>
    <row r="18" spans="1:18" ht="15.75" x14ac:dyDescent="0.25">
      <c r="A18" s="9" t="s">
        <v>20</v>
      </c>
      <c r="B18" s="68" t="s">
        <v>15</v>
      </c>
      <c r="C18" s="68" t="s">
        <v>15</v>
      </c>
      <c r="D18" s="68">
        <f>'Nov 2019'!D18-('2019 Total Annual Budget'!D18/12)</f>
        <v>0</v>
      </c>
      <c r="E18" s="68">
        <f t="shared" si="0"/>
        <v>0</v>
      </c>
      <c r="F18" s="16"/>
      <c r="G18" s="25"/>
      <c r="H18" s="25"/>
      <c r="I18" s="25"/>
      <c r="J18" s="25"/>
      <c r="K18" s="25"/>
      <c r="Q18" s="17"/>
      <c r="R18" s="17"/>
    </row>
    <row r="19" spans="1:18" ht="15.75" x14ac:dyDescent="0.25">
      <c r="A19" s="9" t="s">
        <v>21</v>
      </c>
      <c r="B19" s="68" t="s">
        <v>15</v>
      </c>
      <c r="C19" s="68" t="s">
        <v>15</v>
      </c>
      <c r="D19" s="68">
        <f>'Nov 2019'!D19-('2019 Total Annual Budget'!D19/12)</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'Nov 2019'!B21-('2019 Total Annual Budget'!B21/12)</f>
        <v>0</v>
      </c>
      <c r="C21" s="68">
        <f>'Nov 2019'!C21-('2019 Total Annual Budget'!C21/12)</f>
        <v>0</v>
      </c>
      <c r="D21" s="68">
        <f>'Nov 2019'!D21-('2019 Total Annual Budget'!D21/12)</f>
        <v>0</v>
      </c>
      <c r="E21" s="68">
        <f>SUM(B21:D21)</f>
        <v>0</v>
      </c>
      <c r="F21" s="16"/>
      <c r="G21" s="25"/>
      <c r="H21" s="25"/>
      <c r="I21" s="25"/>
      <c r="J21" s="25"/>
      <c r="K21" s="25"/>
      <c r="Q21" s="17"/>
      <c r="R21" s="17"/>
    </row>
    <row r="22" spans="1:18" ht="15.75" x14ac:dyDescent="0.25">
      <c r="A22" s="9" t="s">
        <v>24</v>
      </c>
      <c r="B22" s="68">
        <f>'Nov 2019'!B22-('2019 Total Annual Budget'!B22/12)</f>
        <v>0</v>
      </c>
      <c r="C22" s="68">
        <f>'Nov 2019'!C22-('2019 Total Annual Budget'!C22/12)</f>
        <v>0</v>
      </c>
      <c r="D22" s="68">
        <f>'Nov 2019'!D22-('2019 Total Annual Budget'!D22/12)</f>
        <v>0</v>
      </c>
      <c r="E22" s="68">
        <f>SUM(B22:D22)</f>
        <v>0</v>
      </c>
      <c r="F22" s="16"/>
      <c r="G22" s="25"/>
      <c r="H22" s="25"/>
      <c r="I22" s="25"/>
      <c r="J22" s="25"/>
      <c r="K22" s="25"/>
      <c r="Q22" s="17"/>
      <c r="R22" s="17"/>
    </row>
    <row r="23" spans="1:18" ht="15.75" x14ac:dyDescent="0.25">
      <c r="A23" s="9" t="s">
        <v>25</v>
      </c>
      <c r="B23" s="68">
        <f>'Nov 2019'!B23-('2019 Total Annual Budget'!B23/12)</f>
        <v>0</v>
      </c>
      <c r="C23" s="68">
        <f>'Nov 2019'!C23-('2019 Total Annual Budget'!C23/12)</f>
        <v>0</v>
      </c>
      <c r="D23" s="68">
        <f>'Nov 2019'!D23-('2019 Total Annual Budget'!D23/12)</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'Nov 2019'!C25-('2019 Total Annual Budget'!C25/12)</f>
        <v>0</v>
      </c>
      <c r="D25" s="68">
        <f>'Nov 2019'!D25-('2019 Total Annual Budget'!D25/12)</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'Nov 2019'!C27-('2019 Total Annual Budget'!C27/12)</f>
        <v>0</v>
      </c>
      <c r="D27" s="68">
        <f>'Nov 2019'!D27-('2019 Total Annual Budget'!D27/12)</f>
        <v>0</v>
      </c>
      <c r="E27" s="68">
        <f t="shared" ref="E27:E32" si="1">SUM(B27:D27)</f>
        <v>0</v>
      </c>
      <c r="F27" s="16"/>
      <c r="G27" s="25"/>
      <c r="H27" s="25"/>
      <c r="I27" s="25"/>
      <c r="J27" s="25"/>
      <c r="K27" s="25"/>
      <c r="Q27" s="17"/>
      <c r="R27" s="17"/>
    </row>
    <row r="28" spans="1:18" ht="15.75" x14ac:dyDescent="0.25">
      <c r="A28" s="9" t="s">
        <v>30</v>
      </c>
      <c r="B28" s="68" t="s">
        <v>15</v>
      </c>
      <c r="C28" s="68">
        <f>'Nov 2019'!C28-('2019 Total Annual Budget'!C28/12)</f>
        <v>0</v>
      </c>
      <c r="D28" s="68">
        <f>'Nov 2019'!D28-('2019 Total Annual Budget'!D28/12)</f>
        <v>0</v>
      </c>
      <c r="E28" s="68">
        <f t="shared" si="1"/>
        <v>0</v>
      </c>
      <c r="F28" s="16"/>
      <c r="G28" s="25"/>
      <c r="H28" s="25"/>
      <c r="I28" s="25"/>
      <c r="J28" s="25"/>
      <c r="K28" s="25"/>
      <c r="Q28" s="17"/>
      <c r="R28" s="17"/>
    </row>
    <row r="29" spans="1:18" ht="15.75" x14ac:dyDescent="0.25">
      <c r="A29" s="9" t="s">
        <v>31</v>
      </c>
      <c r="B29" s="68" t="s">
        <v>15</v>
      </c>
      <c r="C29" s="68" t="s">
        <v>15</v>
      </c>
      <c r="D29" s="68">
        <f>'Nov 2019'!D29-('2019 Total Annual Budget'!D29/12)</f>
        <v>0</v>
      </c>
      <c r="E29" s="68">
        <f t="shared" si="1"/>
        <v>0</v>
      </c>
      <c r="F29" s="16"/>
      <c r="G29" s="25"/>
      <c r="H29" s="25"/>
      <c r="I29" s="25"/>
      <c r="J29" s="25"/>
      <c r="K29" s="25"/>
      <c r="Q29" s="17"/>
      <c r="R29" s="17"/>
    </row>
    <row r="30" spans="1:18" ht="15.75" x14ac:dyDescent="0.25">
      <c r="A30" s="9" t="s">
        <v>32</v>
      </c>
      <c r="B30" s="68" t="s">
        <v>15</v>
      </c>
      <c r="C30" s="68" t="s">
        <v>15</v>
      </c>
      <c r="D30" s="68">
        <f>'Nov 2019'!D30-('2019 Total Annual Budget'!D30/12)</f>
        <v>0</v>
      </c>
      <c r="E30" s="68">
        <f t="shared" si="1"/>
        <v>0</v>
      </c>
      <c r="F30" s="16"/>
      <c r="G30" s="25"/>
      <c r="H30" s="25"/>
      <c r="I30" s="25"/>
      <c r="J30" s="25"/>
      <c r="K30" s="25"/>
      <c r="Q30" s="17"/>
      <c r="R30" s="17"/>
    </row>
    <row r="31" spans="1:18" ht="15.75" x14ac:dyDescent="0.25">
      <c r="A31" s="9" t="s">
        <v>33</v>
      </c>
      <c r="B31" s="68" t="s">
        <v>15</v>
      </c>
      <c r="C31" s="68" t="s">
        <v>15</v>
      </c>
      <c r="D31" s="68">
        <f>'Nov 2019'!D31-('2019 Total Annual Budget'!D31/12)</f>
        <v>0</v>
      </c>
      <c r="E31" s="68">
        <f t="shared" si="1"/>
        <v>0</v>
      </c>
      <c r="F31" s="16"/>
      <c r="G31" s="25"/>
      <c r="H31" s="25"/>
      <c r="I31" s="25"/>
      <c r="J31" s="25"/>
      <c r="K31" s="25"/>
      <c r="Q31" s="17"/>
      <c r="R31" s="17"/>
    </row>
    <row r="32" spans="1:18" ht="15.75" x14ac:dyDescent="0.25">
      <c r="A32" s="9" t="s">
        <v>34</v>
      </c>
      <c r="B32" s="68" t="s">
        <v>15</v>
      </c>
      <c r="C32" s="68" t="s">
        <v>15</v>
      </c>
      <c r="D32" s="68">
        <f>'Nov 2019'!D32-('2019 Total Annual Budget'!D32/12)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'Nov 2019'!C34-('2019 Total Annual Budget'!C34/12)</f>
        <v>0</v>
      </c>
      <c r="D34" s="68">
        <f>'Nov 2019'!D34-('2019 Total Annual Budget'!D34/12)</f>
        <v>0</v>
      </c>
      <c r="E34" s="68">
        <f>SUM(B34:D34)</f>
        <v>0</v>
      </c>
      <c r="F34" s="16"/>
      <c r="G34" s="25"/>
      <c r="H34" s="25"/>
      <c r="I34" s="25"/>
      <c r="J34" s="25"/>
      <c r="K34" s="25"/>
      <c r="Q34" s="17"/>
      <c r="R34" s="17"/>
    </row>
    <row r="35" spans="1:18" ht="15.75" x14ac:dyDescent="0.25">
      <c r="A35" s="10" t="s">
        <v>37</v>
      </c>
      <c r="B35" s="68">
        <f>'Nov 2019'!B35-('2019 Total Annual Budget'!B35/12)</f>
        <v>0</v>
      </c>
      <c r="C35" s="68">
        <f>'Nov 2019'!C35-('2019 Total Annual Budget'!C35/12)</f>
        <v>0</v>
      </c>
      <c r="D35" s="68">
        <f>'Nov 2019'!D35-('2019 Total Annual Budget'!D35/12)</f>
        <v>0</v>
      </c>
      <c r="E35" s="68">
        <f>SUM(B35:D35)</f>
        <v>0</v>
      </c>
      <c r="F35" s="16"/>
      <c r="G35" s="25"/>
      <c r="H35" s="25"/>
      <c r="I35" s="25"/>
      <c r="J35" s="25"/>
      <c r="K35" s="25"/>
      <c r="Q35" s="17"/>
      <c r="R35" s="17"/>
    </row>
    <row r="36" spans="1:18" ht="15.75" x14ac:dyDescent="0.25">
      <c r="A36" s="9" t="s">
        <v>38</v>
      </c>
      <c r="B36" s="68">
        <f>'Nov 2019'!B36-('2019 Total Annual Budget'!B36/12)</f>
        <v>0</v>
      </c>
      <c r="C36" s="68">
        <f>'Nov 2019'!C36-('2019 Total Annual Budget'!C36/12)</f>
        <v>0</v>
      </c>
      <c r="D36" s="68">
        <f>'Nov 2019'!D36-('2019 Total Annual Budget'!D36/12)</f>
        <v>0</v>
      </c>
      <c r="E36" s="68">
        <f>SUM(B36:D36)</f>
        <v>0</v>
      </c>
      <c r="F36" s="16"/>
      <c r="G36" s="25"/>
      <c r="H36" s="25"/>
      <c r="I36" s="25"/>
      <c r="J36" s="25"/>
      <c r="K36" s="25"/>
      <c r="Q36" s="17"/>
      <c r="R36" s="17"/>
    </row>
    <row r="37" spans="1:18" ht="15.75" x14ac:dyDescent="0.25">
      <c r="A37" s="9" t="s">
        <v>39</v>
      </c>
      <c r="B37" s="68" t="s">
        <v>15</v>
      </c>
      <c r="C37" s="68" t="s">
        <v>15</v>
      </c>
      <c r="D37" s="68">
        <f>'Nov 2019'!D37-('2019 Total Annual Budget'!D37/12)</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5.75" x14ac:dyDescent="0.25">
      <c r="A39" s="155" t="s">
        <v>40</v>
      </c>
      <c r="B39" s="151">
        <f>'Nov 2019'!B39-('2019 Total Annual Budget'!B39/12)</f>
        <v>0</v>
      </c>
      <c r="C39" s="151" t="s">
        <v>15</v>
      </c>
      <c r="D39" s="151">
        <f>'Nov 2019'!D39-('2019 Total Annual Budget'!D39/12)</f>
        <v>0</v>
      </c>
      <c r="E39" s="151">
        <f>SUM(B39:D39)</f>
        <v>0</v>
      </c>
      <c r="F39" s="16"/>
      <c r="G39" s="25"/>
      <c r="H39" s="25"/>
      <c r="I39" s="25"/>
      <c r="J39" s="25"/>
      <c r="K39" s="25"/>
      <c r="Q39" s="17"/>
      <c r="R39" s="17"/>
    </row>
    <row r="40" spans="1:18" ht="20.100000000000001" customHeight="1" x14ac:dyDescent="0.25">
      <c r="A40" s="157" t="s">
        <v>41</v>
      </c>
      <c r="B40" s="162"/>
      <c r="C40" s="162"/>
      <c r="D40" s="162"/>
      <c r="E40" s="162"/>
      <c r="F40" s="33"/>
      <c r="G40" s="16"/>
      <c r="Q40" s="17"/>
      <c r="R40" s="17"/>
    </row>
    <row r="41" spans="1:18" ht="15.75" x14ac:dyDescent="0.25">
      <c r="A41" s="9" t="s">
        <v>42</v>
      </c>
      <c r="B41" s="68" t="s">
        <v>15</v>
      </c>
      <c r="C41" s="68" t="s">
        <v>15</v>
      </c>
      <c r="D41" s="68">
        <f>'Nov 2019'!D41-('2019 Total Annual Budget'!D41/12)</f>
        <v>0</v>
      </c>
      <c r="E41" s="68">
        <f t="shared" ref="E41:E46" si="2">SUM(B41:D41)</f>
        <v>0</v>
      </c>
      <c r="F41" s="34"/>
      <c r="G41" s="35"/>
    </row>
    <row r="42" spans="1:18" ht="15.75" x14ac:dyDescent="0.25">
      <c r="A42" s="9" t="s">
        <v>43</v>
      </c>
      <c r="B42" s="68" t="s">
        <v>15</v>
      </c>
      <c r="C42" s="68" t="s">
        <v>15</v>
      </c>
      <c r="D42" s="68">
        <f>'Nov 2019'!D42-('2019 Total Annual Budget'!D42/12)</f>
        <v>0</v>
      </c>
      <c r="E42" s="68">
        <f t="shared" si="2"/>
        <v>0</v>
      </c>
      <c r="F42" s="16"/>
      <c r="G42" s="16"/>
      <c r="Q42" s="17"/>
      <c r="R42" s="17"/>
    </row>
    <row r="43" spans="1:18" ht="15.75" x14ac:dyDescent="0.25">
      <c r="A43" s="9" t="s">
        <v>44</v>
      </c>
      <c r="B43" s="68" t="s">
        <v>15</v>
      </c>
      <c r="C43" s="68" t="s">
        <v>15</v>
      </c>
      <c r="D43" s="68">
        <f>'Nov 2019'!D43-('2019 Total Annual Budget'!D43/12)</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'Nov 2019'!D45-('2019 Total Annual Budget'!D45/12)</f>
        <v>0</v>
      </c>
      <c r="E45" s="68">
        <f t="shared" si="2"/>
        <v>0</v>
      </c>
      <c r="F45" s="16"/>
      <c r="G45" s="25"/>
      <c r="H45" s="25"/>
      <c r="I45" s="25"/>
      <c r="J45" s="25"/>
      <c r="K45" s="25"/>
      <c r="Q45" s="17"/>
      <c r="R45" s="17"/>
    </row>
    <row r="46" spans="1:18" ht="19.5" customHeight="1" x14ac:dyDescent="0.25">
      <c r="A46" s="10" t="s">
        <v>47</v>
      </c>
      <c r="B46" s="68">
        <f>'Nov 2019'!B46-('2019 Total Annual Budget'!B46/12)</f>
        <v>0</v>
      </c>
      <c r="C46" s="68" t="s">
        <v>15</v>
      </c>
      <c r="D46" s="68">
        <f>'Nov 2019'!D46-('2019 Total Annual Budget'!D46/12)</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'Nov 2019'!D48-('2019 Total Annual Budget'!D48/12)</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'Nov 2019'!B50-('2019 Total Annual Budget'!B50/12)</f>
        <v>0</v>
      </c>
      <c r="C50" s="68" t="s">
        <v>15</v>
      </c>
      <c r="D50" s="68" t="s">
        <v>15</v>
      </c>
      <c r="E50" s="68">
        <f>SUM(B50:D50)</f>
        <v>0</v>
      </c>
      <c r="F50" s="16"/>
      <c r="G50" s="25"/>
      <c r="H50" s="25"/>
      <c r="I50" s="25"/>
      <c r="J50" s="25"/>
      <c r="K50" s="25"/>
      <c r="Q50" s="17"/>
      <c r="R50" s="17"/>
    </row>
    <row r="51" spans="1:18" ht="19.5" customHeight="1" x14ac:dyDescent="0.25">
      <c r="A51" s="109" t="s">
        <v>82</v>
      </c>
      <c r="B51" s="68">
        <f>'Nov 2019'!B51-('2019 Total Annual Budget'!B51/12)</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'Nov 2019'!D52-('2019 Total Annual Budget'!D52/12)</f>
        <v>0</v>
      </c>
      <c r="E52" s="68">
        <f>SUM(B52:D52)</f>
        <v>0</v>
      </c>
      <c r="F52" s="16"/>
      <c r="G52" s="16"/>
      <c r="Q52" s="17"/>
      <c r="R52" s="17"/>
    </row>
    <row r="53" spans="1:18" ht="15.75" x14ac:dyDescent="0.25">
      <c r="A53" s="9" t="s">
        <v>52</v>
      </c>
      <c r="B53" s="68" t="s">
        <v>15</v>
      </c>
      <c r="C53" s="68">
        <f>'Nov 2019'!C53-('2019 Total Annual Budget'!C53/12)</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'Nov 2019'!D54-('2019 Total Annual Budget'!D54/12)</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'Nov 2019'!B56-('2019 Total Annual Budget'!B56/12)</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'Nov 2019'!D57-('2019 Total Annual Budget'!D57/12)</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'Nov 2019'!B59-('2019 Total Annual Budget'!B59/12)</f>
        <v>0</v>
      </c>
      <c r="C59" s="68">
        <f>'Nov 2019'!C59-('2019 Total Annual Budget'!C59/12)</f>
        <v>0</v>
      </c>
      <c r="D59" s="68">
        <f>'Nov 2019'!D59-('2019 Total Annual Budget'!D59/12)</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'Nov 2019'!B64-('2019 Total Annual Budget'!B64/12)</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81">
        <f>'Nov 2019'!B66-('2019 Total Annual Budget'!B66/12)</f>
        <v>0</v>
      </c>
      <c r="C66" s="42"/>
      <c r="D66" s="43"/>
      <c r="E66" s="44"/>
      <c r="F66" s="39"/>
      <c r="G66" s="40"/>
      <c r="H66" s="17"/>
      <c r="I66" s="17"/>
      <c r="J66" s="17"/>
      <c r="K66" s="17"/>
      <c r="L66" s="17"/>
      <c r="M66" s="17"/>
      <c r="N66" s="17"/>
      <c r="O66" s="17"/>
      <c r="P66" s="17"/>
      <c r="Q66" s="17"/>
      <c r="R66" s="17"/>
    </row>
    <row r="67" spans="1:18" ht="15.75" x14ac:dyDescent="0.25">
      <c r="A67" s="62"/>
      <c r="B67" s="82"/>
      <c r="C67" s="46"/>
      <c r="D67" s="42"/>
      <c r="E67" s="46"/>
      <c r="F67" s="39"/>
      <c r="G67" s="40"/>
      <c r="H67" s="17"/>
      <c r="I67" s="17"/>
      <c r="J67" s="17"/>
      <c r="K67" s="17"/>
      <c r="L67" s="17"/>
      <c r="M67" s="17"/>
      <c r="N67" s="17"/>
      <c r="O67" s="17"/>
      <c r="P67" s="17"/>
      <c r="Q67" s="17"/>
      <c r="R67" s="17"/>
    </row>
    <row r="68" spans="1:18" ht="15.75" x14ac:dyDescent="0.25">
      <c r="A68" s="62" t="s">
        <v>64</v>
      </c>
      <c r="B68" s="81">
        <f>'Nov 2019'!B68-('2019 Total Annual Budget'!B68/12)</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51"/>
      <c r="C71" s="51"/>
      <c r="D71" s="52"/>
      <c r="E71" s="52"/>
      <c r="F71" s="41"/>
      <c r="G71" s="41"/>
      <c r="H71" s="17"/>
      <c r="I71" s="17"/>
      <c r="J71" s="17"/>
      <c r="K71" s="17"/>
      <c r="L71" s="17"/>
      <c r="M71" s="17"/>
      <c r="N71" s="17"/>
      <c r="O71" s="17"/>
      <c r="P71" s="17"/>
      <c r="Q71" s="17"/>
      <c r="R71" s="17"/>
    </row>
    <row r="72" spans="1:18" ht="15.75" x14ac:dyDescent="0.25">
      <c r="A72" s="13"/>
      <c r="B72" s="51"/>
      <c r="C72" s="51"/>
      <c r="D72" s="51"/>
      <c r="E72" s="51"/>
      <c r="F72" s="41"/>
      <c r="G72" s="41"/>
      <c r="H72" s="17"/>
      <c r="I72" s="17"/>
      <c r="J72" s="17"/>
      <c r="K72" s="17"/>
      <c r="L72" s="17"/>
      <c r="M72" s="17"/>
      <c r="N72" s="17"/>
      <c r="O72" s="17"/>
      <c r="P72" s="17"/>
      <c r="Q72" s="17"/>
      <c r="R72" s="17"/>
    </row>
    <row r="73" spans="1:18" x14ac:dyDescent="0.25">
      <c r="A73" s="15"/>
      <c r="B73" s="52"/>
      <c r="C73" s="52"/>
      <c r="D73" s="51"/>
      <c r="E73" s="51"/>
      <c r="F73" s="51"/>
      <c r="G73" s="51"/>
      <c r="H73" s="17"/>
      <c r="I73" s="17"/>
      <c r="J73" s="17"/>
      <c r="K73" s="17"/>
      <c r="L73" s="17"/>
      <c r="M73" s="17"/>
      <c r="N73" s="17"/>
      <c r="O73" s="17"/>
      <c r="P73" s="17"/>
      <c r="Q73" s="17"/>
      <c r="R73" s="17"/>
    </row>
    <row r="74" spans="1:18" x14ac:dyDescent="0.25">
      <c r="A74" s="13"/>
      <c r="B74" s="51"/>
      <c r="C74" s="51"/>
      <c r="D74" s="52"/>
      <c r="E74" s="52"/>
      <c r="F74" s="52"/>
      <c r="G74" s="51"/>
      <c r="H74" s="17"/>
      <c r="I74" s="17"/>
      <c r="J74" s="17"/>
      <c r="K74" s="17"/>
      <c r="L74" s="17"/>
      <c r="M74" s="17"/>
      <c r="N74" s="17"/>
      <c r="O74" s="17"/>
      <c r="P74" s="17"/>
      <c r="Q74" s="17"/>
      <c r="R74" s="17"/>
    </row>
    <row r="75" spans="1:18" x14ac:dyDescent="0.25">
      <c r="A75" s="13"/>
      <c r="B75" s="51"/>
      <c r="C75" s="51"/>
      <c r="D75" s="51"/>
      <c r="E75" s="51"/>
      <c r="F75" s="52"/>
      <c r="G75" s="51"/>
      <c r="H75" s="17"/>
      <c r="I75" s="17"/>
      <c r="J75" s="17"/>
      <c r="K75" s="17"/>
      <c r="L75" s="17"/>
      <c r="M75" s="17"/>
      <c r="N75" s="17"/>
      <c r="O75" s="17"/>
      <c r="P75" s="17"/>
      <c r="Q75" s="17"/>
      <c r="R75" s="17"/>
    </row>
    <row r="76" spans="1:18" x14ac:dyDescent="0.25">
      <c r="A76" s="15"/>
      <c r="B76" s="52"/>
      <c r="C76" s="52"/>
      <c r="D76" s="51"/>
      <c r="E76" s="51"/>
      <c r="F76" s="51"/>
      <c r="G76" s="51"/>
      <c r="H76" s="17"/>
      <c r="I76" s="17"/>
      <c r="J76" s="17"/>
      <c r="K76" s="17"/>
      <c r="L76" s="17"/>
      <c r="M76" s="17"/>
      <c r="N76" s="17"/>
      <c r="O76" s="17"/>
      <c r="P76" s="17"/>
      <c r="Q76" s="17"/>
      <c r="R76" s="17"/>
    </row>
    <row r="77" spans="1:18" x14ac:dyDescent="0.25">
      <c r="A77" s="13"/>
      <c r="B77" s="52"/>
      <c r="C77" s="52"/>
      <c r="D77" s="52"/>
      <c r="E77" s="52"/>
      <c r="F77" s="51"/>
      <c r="G77" s="51"/>
      <c r="H77" s="17"/>
      <c r="I77" s="17"/>
      <c r="J77" s="17"/>
      <c r="K77" s="17"/>
      <c r="L77" s="17"/>
      <c r="M77" s="17"/>
      <c r="N77" s="17"/>
      <c r="O77" s="17"/>
      <c r="P77" s="17"/>
      <c r="Q77" s="17"/>
      <c r="R77" s="17"/>
    </row>
    <row r="78" spans="1:18" x14ac:dyDescent="0.25">
      <c r="A78" s="13"/>
      <c r="B78" s="52"/>
      <c r="C78" s="52"/>
      <c r="D78" s="52"/>
      <c r="E78" s="52"/>
      <c r="F78" s="52"/>
      <c r="G78" s="51"/>
      <c r="H78" s="17"/>
      <c r="I78" s="17"/>
      <c r="J78" s="17"/>
      <c r="K78" s="17"/>
      <c r="L78" s="17"/>
      <c r="M78" s="17"/>
      <c r="N78" s="17"/>
      <c r="O78" s="17"/>
      <c r="P78" s="17"/>
      <c r="Q78" s="17"/>
      <c r="R78" s="17"/>
    </row>
    <row r="79" spans="1:18" x14ac:dyDescent="0.25">
      <c r="A79" s="13"/>
      <c r="B79" s="52"/>
      <c r="C79" s="52"/>
      <c r="D79" s="52"/>
      <c r="E79" s="52"/>
      <c r="F79" s="51"/>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2"/>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1"/>
      <c r="C83" s="51"/>
      <c r="D83" s="52"/>
      <c r="E83" s="52"/>
      <c r="F83" s="52"/>
      <c r="G83" s="51"/>
      <c r="H83" s="17"/>
      <c r="I83" s="17"/>
      <c r="J83" s="17"/>
      <c r="K83" s="17"/>
      <c r="L83" s="17"/>
      <c r="M83" s="17"/>
      <c r="N83" s="17"/>
      <c r="O83" s="17"/>
      <c r="P83" s="17"/>
      <c r="Q83" s="17"/>
      <c r="R83" s="17"/>
    </row>
    <row r="84" spans="1:18" x14ac:dyDescent="0.25">
      <c r="A84" s="13"/>
      <c r="B84" s="51"/>
      <c r="C84" s="51"/>
      <c r="D84" s="51"/>
      <c r="E84" s="51"/>
      <c r="F84" s="52"/>
      <c r="G84" s="51"/>
      <c r="H84" s="17"/>
      <c r="I84" s="17"/>
      <c r="J84" s="17"/>
      <c r="K84" s="17"/>
      <c r="L84" s="17"/>
      <c r="M84" s="17"/>
      <c r="N84" s="17"/>
      <c r="O84" s="17"/>
      <c r="P84" s="17"/>
      <c r="Q84" s="17"/>
      <c r="R84" s="17"/>
    </row>
    <row r="85" spans="1:18" x14ac:dyDescent="0.25">
      <c r="A85" s="15"/>
      <c r="B85" s="52"/>
      <c r="C85" s="52"/>
      <c r="D85" s="51"/>
      <c r="E85" s="51"/>
      <c r="F85" s="52"/>
      <c r="G85" s="51"/>
      <c r="H85" s="17"/>
      <c r="I85" s="17"/>
      <c r="J85" s="17"/>
      <c r="K85" s="17"/>
      <c r="L85" s="17"/>
      <c r="M85" s="17"/>
      <c r="N85" s="17"/>
      <c r="O85" s="17"/>
      <c r="P85" s="17"/>
      <c r="Q85" s="17"/>
      <c r="R85" s="17"/>
    </row>
    <row r="86" spans="1:18" x14ac:dyDescent="0.25">
      <c r="A86" s="13"/>
      <c r="B86" s="52"/>
      <c r="C86" s="52"/>
      <c r="D86" s="52"/>
      <c r="E86" s="52"/>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1"/>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5"/>
      <c r="B90" s="52"/>
      <c r="C90" s="52"/>
      <c r="D90" s="52"/>
      <c r="E90" s="52"/>
      <c r="F90" s="52"/>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5"/>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4"/>
      <c r="C99" s="54"/>
      <c r="D99" s="52"/>
      <c r="E99" s="52"/>
      <c r="F99" s="52"/>
      <c r="G99" s="51"/>
      <c r="H99" s="17"/>
      <c r="I99" s="17"/>
      <c r="J99" s="17"/>
      <c r="K99" s="17"/>
      <c r="L99" s="17"/>
      <c r="M99" s="17"/>
      <c r="N99" s="17"/>
      <c r="O99" s="17"/>
      <c r="P99" s="17"/>
      <c r="Q99" s="17"/>
      <c r="R99" s="17"/>
    </row>
    <row r="100" spans="1:18" ht="15.75" x14ac:dyDescent="0.25">
      <c r="A100" s="13"/>
      <c r="B100" s="41"/>
      <c r="C100" s="41"/>
      <c r="D100" s="54"/>
      <c r="E100" s="54"/>
      <c r="F100" s="52"/>
      <c r="G100" s="51"/>
      <c r="H100" s="17"/>
      <c r="I100" s="17"/>
      <c r="J100" s="17"/>
      <c r="K100" s="17"/>
      <c r="L100" s="17"/>
      <c r="M100" s="17"/>
      <c r="N100" s="17"/>
      <c r="O100" s="17"/>
      <c r="P100" s="17"/>
      <c r="Q100" s="17"/>
      <c r="R100" s="17"/>
    </row>
    <row r="101" spans="1:18" ht="15.75" x14ac:dyDescent="0.25">
      <c r="A101" s="13"/>
      <c r="B101" s="50"/>
      <c r="C101" s="50"/>
      <c r="D101" s="41"/>
      <c r="E101" s="41"/>
      <c r="F101" s="52"/>
      <c r="G101" s="51"/>
      <c r="H101" s="17"/>
      <c r="I101" s="17"/>
      <c r="J101" s="17"/>
      <c r="K101" s="17"/>
      <c r="L101" s="17"/>
      <c r="M101" s="17"/>
      <c r="N101" s="17"/>
      <c r="O101" s="17"/>
      <c r="P101" s="17"/>
      <c r="Q101" s="17"/>
      <c r="R101" s="17"/>
    </row>
    <row r="102" spans="1:18" ht="15.75" x14ac:dyDescent="0.25">
      <c r="A102" s="14"/>
      <c r="B102" s="54"/>
      <c r="C102" s="54"/>
      <c r="D102" s="50"/>
      <c r="E102" s="41"/>
      <c r="F102" s="52"/>
      <c r="G102" s="51"/>
      <c r="H102" s="17"/>
      <c r="I102" s="17"/>
      <c r="J102" s="17"/>
      <c r="K102" s="17"/>
      <c r="L102" s="17"/>
      <c r="M102" s="17"/>
      <c r="N102" s="17"/>
      <c r="O102" s="17"/>
      <c r="P102" s="17"/>
      <c r="Q102" s="17"/>
      <c r="R102" s="17"/>
    </row>
    <row r="103" spans="1:18" x14ac:dyDescent="0.25">
      <c r="A103" s="13"/>
      <c r="B103" s="51"/>
      <c r="C103" s="51"/>
      <c r="D103" s="54"/>
      <c r="E103" s="54"/>
      <c r="F103" s="52"/>
      <c r="G103" s="51"/>
      <c r="H103" s="17"/>
      <c r="I103" s="17"/>
      <c r="J103" s="17"/>
      <c r="K103" s="17"/>
      <c r="L103" s="17"/>
      <c r="M103" s="17"/>
      <c r="N103" s="17"/>
      <c r="O103" s="17"/>
      <c r="P103" s="17"/>
      <c r="Q103" s="17"/>
      <c r="R103" s="17"/>
    </row>
    <row r="104" spans="1:18" x14ac:dyDescent="0.25">
      <c r="A104" s="15"/>
      <c r="B104" s="52"/>
      <c r="C104" s="52"/>
      <c r="D104" s="51"/>
      <c r="E104" s="51"/>
      <c r="F104" s="54"/>
      <c r="G104" s="54"/>
      <c r="H104" s="17"/>
      <c r="I104" s="17"/>
      <c r="J104" s="17"/>
      <c r="K104" s="17"/>
      <c r="L104" s="17"/>
      <c r="M104" s="17"/>
      <c r="N104" s="17"/>
      <c r="O104" s="17"/>
      <c r="P104" s="17"/>
      <c r="Q104" s="17"/>
      <c r="R104" s="17"/>
    </row>
    <row r="105" spans="1:18" ht="15.75" x14ac:dyDescent="0.25">
      <c r="A105" s="13"/>
      <c r="B105" s="52"/>
      <c r="C105" s="52"/>
      <c r="D105" s="52"/>
      <c r="E105" s="52"/>
      <c r="F105" s="41"/>
      <c r="G105" s="41"/>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x14ac:dyDescent="0.25">
      <c r="A107" s="13"/>
      <c r="B107" s="52"/>
      <c r="C107" s="52"/>
      <c r="D107" s="52"/>
      <c r="E107" s="52"/>
      <c r="F107" s="54"/>
      <c r="G107" s="54"/>
      <c r="H107" s="17"/>
      <c r="I107" s="17"/>
      <c r="J107" s="17"/>
      <c r="K107" s="17"/>
      <c r="L107" s="17"/>
      <c r="M107" s="17"/>
      <c r="N107" s="17"/>
      <c r="O107" s="17"/>
      <c r="P107" s="17"/>
      <c r="Q107" s="17"/>
      <c r="R107" s="17"/>
    </row>
    <row r="108" spans="1:18" x14ac:dyDescent="0.25">
      <c r="A108" s="13"/>
      <c r="B108" s="52"/>
      <c r="C108" s="52"/>
      <c r="D108" s="52"/>
      <c r="E108" s="52"/>
      <c r="F108" s="51"/>
      <c r="G108" s="51"/>
      <c r="H108" s="17"/>
      <c r="I108" s="17"/>
      <c r="J108" s="17"/>
      <c r="K108" s="17"/>
      <c r="L108" s="17"/>
      <c r="M108" s="17"/>
      <c r="N108" s="17"/>
      <c r="O108" s="17"/>
      <c r="P108" s="17"/>
      <c r="Q108" s="17"/>
      <c r="R108" s="17"/>
    </row>
    <row r="109" spans="1:18" x14ac:dyDescent="0.25">
      <c r="A109" s="13"/>
      <c r="B109" s="52"/>
      <c r="C109" s="52"/>
      <c r="D109" s="52"/>
      <c r="E109" s="52"/>
      <c r="F109" s="52"/>
      <c r="G109" s="51"/>
      <c r="H109" s="17"/>
      <c r="I109" s="17"/>
      <c r="J109" s="17"/>
      <c r="K109" s="17"/>
      <c r="L109" s="17"/>
      <c r="M109" s="17"/>
      <c r="N109" s="17"/>
      <c r="O109" s="17"/>
      <c r="P109" s="17"/>
      <c r="Q109" s="17"/>
      <c r="R109" s="17"/>
    </row>
    <row r="110" spans="1:18" x14ac:dyDescent="0.25">
      <c r="A110" s="15"/>
      <c r="B110" s="52"/>
      <c r="C110" s="52"/>
      <c r="D110" s="52"/>
      <c r="E110" s="52"/>
      <c r="F110" s="52"/>
      <c r="G110" s="51"/>
      <c r="H110" s="17"/>
      <c r="I110" s="17"/>
      <c r="J110" s="17"/>
      <c r="K110" s="17"/>
      <c r="L110" s="17"/>
      <c r="M110" s="17"/>
      <c r="N110" s="17"/>
      <c r="O110" s="17"/>
      <c r="P110" s="17"/>
      <c r="Q110" s="17"/>
      <c r="R110" s="17"/>
    </row>
    <row r="111" spans="1:18" x14ac:dyDescent="0.25">
      <c r="A111" s="13"/>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5"/>
      <c r="B113" s="52"/>
      <c r="C113" s="52"/>
      <c r="D113" s="52"/>
      <c r="E113" s="52"/>
      <c r="F113" s="52"/>
      <c r="G113" s="51"/>
      <c r="H113" s="17"/>
      <c r="I113" s="17"/>
      <c r="J113" s="17"/>
      <c r="K113" s="17"/>
      <c r="L113" s="17"/>
      <c r="M113" s="17"/>
      <c r="N113" s="17"/>
      <c r="O113" s="17"/>
      <c r="P113" s="17"/>
      <c r="Q113" s="17"/>
      <c r="R113" s="17"/>
    </row>
    <row r="114" spans="1:18" x14ac:dyDescent="0.25">
      <c r="A114" s="13"/>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5"/>
      <c r="C119" s="55"/>
      <c r="D119" s="52"/>
      <c r="E119" s="52"/>
      <c r="F119" s="52"/>
      <c r="G119" s="51"/>
      <c r="H119" s="17"/>
      <c r="I119" s="17"/>
      <c r="J119" s="17"/>
      <c r="K119" s="17"/>
      <c r="L119" s="17"/>
      <c r="M119" s="17"/>
      <c r="N119" s="17"/>
      <c r="O119" s="17"/>
      <c r="P119" s="17"/>
      <c r="Q119" s="17"/>
      <c r="R119" s="17"/>
    </row>
    <row r="120" spans="1:18" x14ac:dyDescent="0.25">
      <c r="A120" s="13"/>
      <c r="B120" s="52"/>
      <c r="C120" s="52"/>
      <c r="D120" s="55"/>
      <c r="E120" s="55"/>
      <c r="F120" s="52"/>
      <c r="G120" s="51"/>
      <c r="H120" s="17"/>
      <c r="I120" s="17"/>
      <c r="J120" s="17"/>
      <c r="K120" s="17"/>
      <c r="L120" s="17"/>
      <c r="M120" s="17"/>
      <c r="N120" s="17"/>
      <c r="O120" s="17"/>
      <c r="P120" s="17"/>
      <c r="Q120" s="17"/>
      <c r="R120" s="17"/>
    </row>
    <row r="121" spans="1:18" x14ac:dyDescent="0.25">
      <c r="A121" s="15"/>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5"/>
      <c r="B124" s="52"/>
      <c r="C124" s="52"/>
      <c r="D124" s="52"/>
      <c r="E124" s="52"/>
      <c r="F124" s="55"/>
      <c r="G124" s="56"/>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5"/>
      <c r="B130" s="52"/>
      <c r="C130" s="52"/>
      <c r="D130" s="52"/>
      <c r="E130" s="52"/>
      <c r="F130" s="52"/>
      <c r="G130" s="51"/>
      <c r="H130" s="17"/>
      <c r="I130" s="17"/>
      <c r="J130" s="17"/>
      <c r="K130" s="17"/>
      <c r="L130" s="17"/>
      <c r="M130" s="17"/>
      <c r="N130" s="17"/>
      <c r="O130" s="17"/>
      <c r="P130" s="17"/>
      <c r="Q130" s="17"/>
      <c r="R130" s="17"/>
    </row>
    <row r="131" spans="1:18" x14ac:dyDescent="0.25">
      <c r="A131" s="13"/>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2"/>
      <c r="G134" s="51"/>
      <c r="H134" s="17"/>
      <c r="I134" s="17"/>
      <c r="J134" s="17"/>
      <c r="K134" s="17"/>
      <c r="L134" s="17"/>
      <c r="M134" s="17"/>
      <c r="N134" s="17"/>
      <c r="O134" s="17"/>
      <c r="P134" s="17"/>
      <c r="Q134" s="17"/>
      <c r="R134" s="17"/>
    </row>
    <row r="135" spans="1:18" x14ac:dyDescent="0.25">
      <c r="A135" s="13"/>
      <c r="B135" s="51"/>
      <c r="C135" s="51"/>
      <c r="D135" s="52"/>
      <c r="E135" s="52"/>
      <c r="F135" s="52"/>
      <c r="G135" s="51"/>
      <c r="H135" s="17"/>
      <c r="I135" s="17"/>
      <c r="J135" s="17"/>
      <c r="K135" s="17"/>
      <c r="L135" s="17"/>
      <c r="M135" s="17"/>
      <c r="N135" s="17"/>
      <c r="O135" s="17"/>
      <c r="P135" s="17"/>
      <c r="Q135" s="17"/>
      <c r="R135" s="17"/>
    </row>
    <row r="136" spans="1:18" x14ac:dyDescent="0.25">
      <c r="A136" s="13"/>
      <c r="B136" s="51"/>
      <c r="C136" s="51"/>
      <c r="D136" s="51"/>
      <c r="E136" s="51"/>
      <c r="F136" s="52"/>
      <c r="G136" s="51"/>
      <c r="H136" s="17"/>
      <c r="I136" s="17"/>
      <c r="J136" s="17"/>
      <c r="K136" s="17"/>
      <c r="L136" s="17"/>
      <c r="M136" s="17"/>
      <c r="N136" s="17"/>
      <c r="O136" s="17"/>
      <c r="P136" s="17"/>
      <c r="Q136" s="17"/>
      <c r="R136" s="17"/>
    </row>
    <row r="137" spans="1:18" x14ac:dyDescent="0.25">
      <c r="A137" s="15"/>
      <c r="B137" s="51"/>
      <c r="C137" s="51"/>
      <c r="D137" s="51"/>
      <c r="E137" s="51"/>
      <c r="F137" s="52"/>
      <c r="G137" s="51"/>
      <c r="H137" s="17"/>
      <c r="I137" s="17"/>
      <c r="J137" s="17"/>
      <c r="K137" s="17"/>
      <c r="L137" s="17"/>
      <c r="M137" s="17"/>
      <c r="N137" s="17"/>
      <c r="O137" s="17"/>
      <c r="P137" s="17"/>
      <c r="Q137" s="17"/>
      <c r="R137" s="17"/>
    </row>
    <row r="138" spans="1:18" x14ac:dyDescent="0.25">
      <c r="A138" s="13"/>
      <c r="B138" s="57"/>
      <c r="C138" s="57"/>
      <c r="D138" s="51"/>
      <c r="E138" s="51"/>
      <c r="F138" s="52"/>
      <c r="G138" s="51"/>
      <c r="H138" s="17"/>
      <c r="I138" s="17"/>
      <c r="J138" s="17"/>
      <c r="K138" s="17"/>
      <c r="L138" s="17"/>
      <c r="M138" s="17"/>
      <c r="N138" s="17"/>
      <c r="O138" s="17"/>
      <c r="P138" s="17"/>
      <c r="Q138" s="17"/>
      <c r="R138" s="17"/>
    </row>
    <row r="139" spans="1:18" x14ac:dyDescent="0.25">
      <c r="A139" s="13"/>
      <c r="B139" s="46"/>
      <c r="C139" s="45"/>
      <c r="D139" s="5"/>
      <c r="E139" s="45"/>
      <c r="F139" s="52"/>
      <c r="G139" s="51"/>
      <c r="H139" s="17"/>
      <c r="I139" s="17"/>
      <c r="J139" s="17"/>
      <c r="K139" s="17"/>
      <c r="L139" s="17"/>
      <c r="M139" s="17"/>
      <c r="N139" s="17"/>
      <c r="O139" s="17"/>
      <c r="P139" s="17"/>
      <c r="Q139" s="17"/>
      <c r="R139" s="17"/>
    </row>
    <row r="140" spans="1:18" x14ac:dyDescent="0.25">
      <c r="A140" s="13"/>
      <c r="B140" s="45"/>
      <c r="C140" s="45"/>
      <c r="D140" s="45"/>
      <c r="E140" s="58"/>
      <c r="F140" s="51"/>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45"/>
      <c r="G143" s="45"/>
      <c r="H143" s="17"/>
      <c r="I143" s="17"/>
      <c r="J143" s="17"/>
      <c r="K143" s="17"/>
      <c r="L143" s="17"/>
      <c r="M143" s="17"/>
      <c r="N143" s="17"/>
      <c r="O143" s="17"/>
      <c r="P143" s="17"/>
      <c r="Q143" s="17"/>
      <c r="R143" s="17"/>
    </row>
    <row r="144" spans="1:18" x14ac:dyDescent="0.25">
      <c r="A144" s="13"/>
      <c r="B144" s="45"/>
      <c r="C144" s="45"/>
      <c r="D144" s="45"/>
      <c r="E144" s="58"/>
      <c r="F144" s="59"/>
      <c r="G144" s="5"/>
      <c r="H144" s="17"/>
      <c r="I144" s="17"/>
      <c r="J144" s="17"/>
      <c r="K144" s="17"/>
      <c r="L144" s="17"/>
      <c r="M144" s="17"/>
      <c r="N144" s="17"/>
      <c r="O144" s="17"/>
      <c r="P144" s="17"/>
      <c r="Q144" s="17"/>
      <c r="R144" s="17"/>
    </row>
    <row r="145" spans="1:18" x14ac:dyDescent="0.25">
      <c r="A145" s="13"/>
      <c r="B145" s="45"/>
      <c r="C145" s="45"/>
      <c r="D145" s="45"/>
      <c r="E145" s="58"/>
      <c r="F145" s="52"/>
      <c r="G145" s="5"/>
      <c r="H145" s="17"/>
      <c r="I145" s="17"/>
      <c r="J145" s="17"/>
      <c r="K145" s="17"/>
      <c r="L145" s="17"/>
      <c r="M145" s="17"/>
      <c r="N145" s="17"/>
      <c r="O145" s="17"/>
      <c r="P145" s="17"/>
      <c r="Q145" s="17"/>
      <c r="R145" s="17"/>
    </row>
    <row r="146" spans="1:18" x14ac:dyDescent="0.25">
      <c r="A146" s="13"/>
      <c r="B146" s="5"/>
      <c r="C146" s="5"/>
      <c r="D146" s="45"/>
      <c r="E146" s="58"/>
      <c r="F146" s="51"/>
      <c r="G146" s="5"/>
      <c r="H146" s="17"/>
      <c r="I146" s="17"/>
      <c r="J146" s="17"/>
      <c r="K146" s="17"/>
      <c r="L146" s="17"/>
      <c r="M146" s="17"/>
      <c r="N146" s="17"/>
      <c r="O146" s="17"/>
      <c r="P146" s="17"/>
      <c r="Q146" s="17"/>
      <c r="R146" s="17"/>
    </row>
    <row r="147" spans="1:18" x14ac:dyDescent="0.25">
      <c r="A147" s="3"/>
      <c r="B147" s="46"/>
      <c r="C147" s="45"/>
      <c r="D147" s="5"/>
      <c r="E147" s="5"/>
      <c r="F147" s="5"/>
      <c r="G147" s="5"/>
      <c r="H147" s="17"/>
      <c r="I147" s="17"/>
      <c r="J147" s="17"/>
      <c r="K147" s="17"/>
      <c r="L147" s="17"/>
      <c r="M147" s="17"/>
      <c r="N147" s="17"/>
      <c r="O147" s="17"/>
      <c r="P147" s="17"/>
      <c r="Q147" s="17"/>
      <c r="R147" s="17"/>
    </row>
    <row r="148" spans="1:18" x14ac:dyDescent="0.25">
      <c r="A148" s="13"/>
      <c r="D148" s="45"/>
      <c r="E148" s="5"/>
      <c r="F148" s="51"/>
      <c r="G148" s="5"/>
      <c r="H148" s="17"/>
      <c r="I148" s="17"/>
      <c r="J148" s="17"/>
      <c r="K148" s="17"/>
      <c r="L148" s="17"/>
      <c r="M148" s="17"/>
      <c r="N148" s="17"/>
      <c r="O148" s="17"/>
      <c r="P148" s="17"/>
      <c r="Q148" s="17"/>
      <c r="R148" s="17"/>
    </row>
    <row r="149" spans="1:18" x14ac:dyDescent="0.25">
      <c r="F149" s="59"/>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
      <c r="G151" s="5"/>
      <c r="H151" s="17"/>
      <c r="I151" s="17"/>
      <c r="J151" s="17"/>
      <c r="K151" s="17"/>
      <c r="L151" s="17"/>
      <c r="M151" s="17"/>
      <c r="N151" s="17"/>
      <c r="O151" s="17"/>
      <c r="P151" s="17"/>
      <c r="Q151" s="17"/>
      <c r="R151" s="17"/>
    </row>
    <row r="152" spans="1:18" x14ac:dyDescent="0.25">
      <c r="F152" s="60"/>
      <c r="G152" s="5"/>
      <c r="H152" s="17"/>
      <c r="I152" s="17"/>
      <c r="J152" s="17"/>
      <c r="K152" s="17"/>
      <c r="L152" s="17"/>
      <c r="M152" s="17"/>
      <c r="N152" s="17"/>
      <c r="O152" s="17"/>
      <c r="P152" s="17"/>
      <c r="Q152" s="17"/>
      <c r="R152" s="17"/>
    </row>
  </sheetData>
  <protectedRanges>
    <protectedRange sqref="D63:E64" name="Range1"/>
  </protectedRanges>
  <pageMargins left="0.7" right="0.7" top="0.75" bottom="0.75" header="0.3" footer="0.3"/>
  <pageSetup scale="70"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4" tint="0.39997558519241921"/>
  </sheetPr>
  <dimension ref="A1:R159"/>
  <sheetViews>
    <sheetView zoomScaleNormal="100" workbookViewId="0">
      <selection activeCell="A2"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132</v>
      </c>
      <c r="B2" s="184"/>
      <c r="C2" s="184"/>
      <c r="D2" s="184"/>
      <c r="E2" s="184"/>
    </row>
    <row r="3" spans="1:18" ht="15.75" x14ac:dyDescent="0.25">
      <c r="A3" s="184" t="s">
        <v>81</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132</v>
      </c>
      <c r="B2" s="184"/>
      <c r="C2" s="184"/>
      <c r="D2" s="184"/>
      <c r="E2" s="184"/>
    </row>
    <row r="3" spans="1:18" ht="15.75" x14ac:dyDescent="0.25">
      <c r="A3" s="184" t="s">
        <v>80</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132</v>
      </c>
      <c r="B2" s="184"/>
      <c r="C2" s="184"/>
      <c r="D2" s="184"/>
      <c r="E2" s="184"/>
    </row>
    <row r="3" spans="1:18" ht="15.75" x14ac:dyDescent="0.25">
      <c r="A3" s="184" t="s">
        <v>66</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154">
        <v>0</v>
      </c>
      <c r="C59" s="154">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3" tint="0.59999389629810485"/>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132</v>
      </c>
      <c r="B2" s="184"/>
      <c r="C2" s="184"/>
      <c r="D2" s="184"/>
      <c r="E2" s="184"/>
    </row>
    <row r="3" spans="1:18" ht="15.75" x14ac:dyDescent="0.25">
      <c r="A3" s="184" t="s">
        <v>67</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153"/>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115" t="s">
        <v>0</v>
      </c>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v>0</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23">
        <v>0</v>
      </c>
      <c r="C59" s="23">
        <v>0</v>
      </c>
      <c r="D59" s="23">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 t="shared" ref="C61:D61" si="1">SUM(C7:C59)</f>
        <v>0</v>
      </c>
      <c r="D61" s="81">
        <f t="shared" si="1"/>
        <v>0</v>
      </c>
      <c r="E61" s="81">
        <f>SUM(B61:D61)</f>
        <v>0</v>
      </c>
      <c r="F61" s="115"/>
      <c r="G61" s="99"/>
      <c r="Q61" s="100"/>
      <c r="R61" s="100"/>
    </row>
    <row r="62" spans="1:18" ht="9.9499999999999993" customHeight="1" x14ac:dyDescent="0.25">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3" tint="0.59999389629810485"/>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132</v>
      </c>
      <c r="B2" s="184"/>
      <c r="C2" s="184"/>
      <c r="D2" s="184"/>
      <c r="E2" s="184"/>
    </row>
    <row r="3" spans="1:18" ht="15.75" x14ac:dyDescent="0.25">
      <c r="A3" s="186" t="s">
        <v>70</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4">
        <f t="shared" ref="E9:E59" si="0">SUM(B9:D9)</f>
        <v>0</v>
      </c>
      <c r="F9" s="16"/>
      <c r="G9" s="25"/>
      <c r="H9" s="25"/>
      <c r="I9" s="25"/>
      <c r="J9" s="25"/>
      <c r="K9" s="25"/>
      <c r="Q9" s="17"/>
      <c r="R9" s="17"/>
    </row>
    <row r="10" spans="1:18" ht="20.100000000000001" customHeight="1" x14ac:dyDescent="0.25">
      <c r="A10" s="63" t="s">
        <v>11</v>
      </c>
      <c r="B10" s="27"/>
      <c r="C10" s="27"/>
      <c r="D10" s="27"/>
      <c r="E10" s="27"/>
      <c r="F10" s="16"/>
      <c r="G10" s="16"/>
      <c r="Q10" s="17"/>
      <c r="R10" s="17"/>
    </row>
    <row r="11" spans="1:18" ht="15.75" x14ac:dyDescent="0.25">
      <c r="A11" s="9" t="s">
        <v>12</v>
      </c>
      <c r="B11" s="23">
        <v>0</v>
      </c>
      <c r="C11" s="23">
        <v>0</v>
      </c>
      <c r="D11" s="23">
        <v>0</v>
      </c>
      <c r="E11" s="24">
        <f t="shared" si="0"/>
        <v>0</v>
      </c>
      <c r="F11" s="16"/>
      <c r="G11" s="25"/>
      <c r="H11" s="25"/>
      <c r="I11" s="25"/>
      <c r="J11" s="25"/>
      <c r="K11" s="25"/>
      <c r="Q11" s="17"/>
      <c r="R11" s="17"/>
    </row>
    <row r="12" spans="1:18" ht="20.100000000000001" customHeight="1" x14ac:dyDescent="0.25">
      <c r="A12" s="63" t="s">
        <v>13</v>
      </c>
      <c r="B12" s="27" t="s">
        <v>0</v>
      </c>
      <c r="C12" s="27"/>
      <c r="D12" s="27"/>
      <c r="E12" s="27"/>
      <c r="F12" s="16"/>
      <c r="G12" s="16"/>
      <c r="Q12" s="17"/>
      <c r="R12" s="17"/>
    </row>
    <row r="13" spans="1:18" ht="15.75" x14ac:dyDescent="0.25">
      <c r="A13" s="9" t="s">
        <v>14</v>
      </c>
      <c r="B13" s="68" t="s">
        <v>15</v>
      </c>
      <c r="C13" s="68" t="s">
        <v>15</v>
      </c>
      <c r="D13" s="23">
        <v>0</v>
      </c>
      <c r="E13" s="24">
        <f t="shared" si="0"/>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7"/>
      <c r="F20" s="16"/>
      <c r="G20" s="16"/>
      <c r="Q20" s="17"/>
      <c r="R20" s="17"/>
    </row>
    <row r="21" spans="1:18" ht="15.75" x14ac:dyDescent="0.25">
      <c r="A21" s="9" t="s">
        <v>23</v>
      </c>
      <c r="B21" s="23">
        <v>0</v>
      </c>
      <c r="C21" s="23">
        <v>0</v>
      </c>
      <c r="D21" s="23">
        <v>0</v>
      </c>
      <c r="E21" s="24">
        <f t="shared" si="0"/>
        <v>0</v>
      </c>
      <c r="F21" s="16"/>
      <c r="G21" s="25"/>
      <c r="H21" s="25"/>
      <c r="I21" s="25"/>
      <c r="J21" s="25"/>
      <c r="K21" s="25"/>
      <c r="Q21" s="17"/>
      <c r="R21" s="17"/>
    </row>
    <row r="22" spans="1:18" ht="15.75" x14ac:dyDescent="0.25">
      <c r="A22" s="9" t="s">
        <v>24</v>
      </c>
      <c r="B22" s="23">
        <v>0</v>
      </c>
      <c r="C22" s="23">
        <v>0</v>
      </c>
      <c r="D22" s="23">
        <v>0</v>
      </c>
      <c r="E22" s="24">
        <f t="shared" si="0"/>
        <v>0</v>
      </c>
      <c r="F22" s="16"/>
      <c r="G22" s="25"/>
      <c r="H22" s="25"/>
      <c r="I22" s="25"/>
      <c r="J22" s="25"/>
      <c r="K22" s="25"/>
      <c r="Q22" s="17"/>
      <c r="R22" s="17"/>
    </row>
    <row r="23" spans="1:18" ht="15.75" x14ac:dyDescent="0.25">
      <c r="A23" s="9" t="s">
        <v>25</v>
      </c>
      <c r="B23" s="23">
        <v>0</v>
      </c>
      <c r="C23" s="23">
        <v>0</v>
      </c>
      <c r="D23" s="23">
        <v>0</v>
      </c>
      <c r="E23" s="24">
        <f t="shared" si="0"/>
        <v>0</v>
      </c>
      <c r="F23" s="16"/>
      <c r="G23" s="25"/>
      <c r="H23" s="25"/>
      <c r="I23" s="25"/>
      <c r="J23" s="25"/>
      <c r="K23" s="25"/>
      <c r="Q23" s="17"/>
      <c r="R23" s="17"/>
    </row>
    <row r="24" spans="1:18" ht="20.100000000000001" customHeight="1" x14ac:dyDescent="0.25">
      <c r="A24" s="63" t="s">
        <v>26</v>
      </c>
      <c r="B24" s="27"/>
      <c r="C24" s="27"/>
      <c r="D24" s="27"/>
      <c r="E24" s="27"/>
      <c r="F24" s="16"/>
      <c r="G24" s="16"/>
      <c r="Q24" s="17"/>
      <c r="R24" s="17"/>
    </row>
    <row r="25" spans="1:18" ht="15.75" x14ac:dyDescent="0.25">
      <c r="A25" s="9" t="s">
        <v>27</v>
      </c>
      <c r="B25" s="68" t="s">
        <v>15</v>
      </c>
      <c r="C25" s="23">
        <v>0</v>
      </c>
      <c r="D25" s="23">
        <v>0</v>
      </c>
      <c r="E25" s="24">
        <f t="shared" si="0"/>
        <v>0</v>
      </c>
      <c r="F25" s="16"/>
      <c r="G25" s="25"/>
      <c r="H25" s="25"/>
      <c r="I25" s="25"/>
      <c r="J25" s="25"/>
      <c r="K25" s="25"/>
      <c r="Q25" s="17"/>
      <c r="R25" s="17"/>
    </row>
    <row r="26" spans="1:18" ht="20.100000000000001" customHeight="1" x14ac:dyDescent="0.25">
      <c r="A26" s="63" t="s">
        <v>28</v>
      </c>
      <c r="B26" s="27"/>
      <c r="C26" s="27"/>
      <c r="D26" s="27"/>
      <c r="E26" s="27"/>
      <c r="F26" s="16"/>
      <c r="G26" s="16"/>
      <c r="Q26" s="17"/>
      <c r="R26" s="17"/>
    </row>
    <row r="27" spans="1:18" ht="15.75" x14ac:dyDescent="0.25">
      <c r="A27" s="9" t="s">
        <v>29</v>
      </c>
      <c r="B27" s="68" t="s">
        <v>15</v>
      </c>
      <c r="C27" s="23">
        <v>0</v>
      </c>
      <c r="D27" s="23">
        <v>0</v>
      </c>
      <c r="E27" s="24">
        <f t="shared" si="0"/>
        <v>0</v>
      </c>
      <c r="F27" s="16"/>
      <c r="G27" s="25"/>
      <c r="H27" s="25"/>
      <c r="I27" s="25"/>
      <c r="J27" s="25"/>
      <c r="K27" s="25"/>
      <c r="Q27" s="17"/>
      <c r="R27" s="17"/>
    </row>
    <row r="28" spans="1:18" ht="15.75" x14ac:dyDescent="0.25">
      <c r="A28" s="9" t="s">
        <v>30</v>
      </c>
      <c r="B28" s="68" t="s">
        <v>15</v>
      </c>
      <c r="C28" s="23">
        <v>0</v>
      </c>
      <c r="D28" s="23">
        <v>0</v>
      </c>
      <c r="E28" s="24">
        <f t="shared" si="0"/>
        <v>0</v>
      </c>
      <c r="F28" s="16"/>
      <c r="G28" s="25"/>
      <c r="H28" s="25"/>
      <c r="I28" s="25"/>
      <c r="J28" s="25"/>
      <c r="K28" s="25"/>
      <c r="Q28" s="17"/>
      <c r="R28" s="17"/>
    </row>
    <row r="29" spans="1:18" ht="15.75" x14ac:dyDescent="0.25">
      <c r="A29" s="9" t="s">
        <v>31</v>
      </c>
      <c r="B29" s="68" t="s">
        <v>15</v>
      </c>
      <c r="C29" s="68" t="s">
        <v>15</v>
      </c>
      <c r="D29" s="23">
        <v>0</v>
      </c>
      <c r="E29" s="24">
        <f t="shared" si="0"/>
        <v>0</v>
      </c>
      <c r="F29" s="16"/>
      <c r="G29" s="25"/>
      <c r="H29" s="25"/>
      <c r="I29" s="25"/>
      <c r="J29" s="25"/>
      <c r="K29" s="25"/>
      <c r="Q29" s="17"/>
      <c r="R29" s="17"/>
    </row>
    <row r="30" spans="1:18" ht="15.75" x14ac:dyDescent="0.25">
      <c r="A30" s="9" t="s">
        <v>32</v>
      </c>
      <c r="B30" s="68" t="s">
        <v>15</v>
      </c>
      <c r="C30" s="68" t="s">
        <v>15</v>
      </c>
      <c r="D30" s="23">
        <v>0</v>
      </c>
      <c r="E30" s="24">
        <f t="shared" si="0"/>
        <v>0</v>
      </c>
      <c r="F30" s="16"/>
      <c r="G30" s="25"/>
      <c r="H30" s="25"/>
      <c r="I30" s="25"/>
      <c r="J30" s="25"/>
      <c r="K30" s="25"/>
      <c r="Q30" s="17"/>
      <c r="R30" s="17"/>
    </row>
    <row r="31" spans="1:18" ht="15.75" x14ac:dyDescent="0.25">
      <c r="A31" s="9" t="s">
        <v>33</v>
      </c>
      <c r="B31" s="68" t="s">
        <v>15</v>
      </c>
      <c r="C31" s="68" t="s">
        <v>15</v>
      </c>
      <c r="D31" s="23">
        <v>0</v>
      </c>
      <c r="E31" s="24">
        <f t="shared" si="0"/>
        <v>0</v>
      </c>
      <c r="F31" s="16"/>
      <c r="G31" s="25"/>
      <c r="H31" s="25"/>
      <c r="I31" s="25"/>
      <c r="J31" s="25"/>
      <c r="K31" s="25"/>
      <c r="Q31" s="17"/>
      <c r="R31" s="17"/>
    </row>
    <row r="32" spans="1:18" ht="15.75" x14ac:dyDescent="0.25">
      <c r="A32" s="9" t="s">
        <v>34</v>
      </c>
      <c r="B32" s="68" t="s">
        <v>15</v>
      </c>
      <c r="C32" s="68" t="s">
        <v>15</v>
      </c>
      <c r="D32" s="23">
        <v>0</v>
      </c>
      <c r="E32" s="24">
        <f t="shared" si="0"/>
        <v>0</v>
      </c>
      <c r="F32" s="16"/>
      <c r="G32" s="25"/>
      <c r="H32" s="25"/>
      <c r="I32" s="25"/>
      <c r="J32" s="25"/>
      <c r="K32" s="25"/>
      <c r="Q32" s="17"/>
      <c r="R32" s="17"/>
    </row>
    <row r="33" spans="1:18" ht="20.100000000000001" customHeight="1" x14ac:dyDescent="0.25">
      <c r="A33" s="63" t="s">
        <v>35</v>
      </c>
      <c r="B33" s="27"/>
      <c r="C33" s="27"/>
      <c r="D33" s="27"/>
      <c r="E33" s="27"/>
      <c r="F33" s="16"/>
      <c r="G33" s="16"/>
      <c r="Q33" s="17"/>
      <c r="R33" s="17"/>
    </row>
    <row r="34" spans="1:18" ht="15.75" x14ac:dyDescent="0.25">
      <c r="A34" s="9" t="s">
        <v>36</v>
      </c>
      <c r="B34" s="68" t="s">
        <v>15</v>
      </c>
      <c r="C34" s="23">
        <v>0</v>
      </c>
      <c r="D34" s="23">
        <v>0</v>
      </c>
      <c r="E34" s="24">
        <f t="shared" si="0"/>
        <v>0</v>
      </c>
      <c r="F34" s="16"/>
      <c r="G34" s="25"/>
      <c r="H34" s="25"/>
      <c r="I34" s="25"/>
      <c r="J34" s="25"/>
      <c r="K34" s="25"/>
      <c r="Q34" s="17"/>
      <c r="R34" s="17"/>
    </row>
    <row r="35" spans="1:18" ht="15.75" x14ac:dyDescent="0.25">
      <c r="A35" s="10" t="s">
        <v>37</v>
      </c>
      <c r="B35" s="23">
        <v>0</v>
      </c>
      <c r="C35" s="23">
        <v>0</v>
      </c>
      <c r="D35" s="23">
        <v>0</v>
      </c>
      <c r="E35" s="24">
        <f t="shared" si="0"/>
        <v>0</v>
      </c>
      <c r="F35" s="16"/>
      <c r="G35" s="25"/>
      <c r="H35" s="25"/>
      <c r="I35" s="25"/>
      <c r="J35" s="25"/>
      <c r="K35" s="25"/>
      <c r="Q35" s="17"/>
      <c r="R35" s="17"/>
    </row>
    <row r="36" spans="1:18" ht="15.75" x14ac:dyDescent="0.25">
      <c r="A36" s="9" t="s">
        <v>38</v>
      </c>
      <c r="B36" s="23">
        <v>0</v>
      </c>
      <c r="C36" s="23">
        <v>0</v>
      </c>
      <c r="D36" s="23">
        <v>0</v>
      </c>
      <c r="E36" s="24">
        <f t="shared" si="0"/>
        <v>0</v>
      </c>
      <c r="F36" s="16"/>
      <c r="G36" s="25"/>
      <c r="H36" s="25"/>
      <c r="I36" s="25"/>
      <c r="J36" s="25"/>
      <c r="K36" s="25"/>
      <c r="Q36" s="17"/>
      <c r="R36" s="17"/>
    </row>
    <row r="37" spans="1:18" ht="15.75" x14ac:dyDescent="0.25">
      <c r="A37" s="9" t="s">
        <v>39</v>
      </c>
      <c r="B37" s="68" t="s">
        <v>15</v>
      </c>
      <c r="C37" s="68" t="s">
        <v>15</v>
      </c>
      <c r="D37" s="23">
        <v>0</v>
      </c>
      <c r="E37" s="24">
        <f t="shared" si="0"/>
        <v>0</v>
      </c>
      <c r="F37" s="16"/>
      <c r="G37" s="25"/>
      <c r="H37" s="25"/>
      <c r="I37" s="25"/>
      <c r="J37" s="25"/>
      <c r="K37" s="25"/>
      <c r="Q37" s="17"/>
      <c r="R37" s="17"/>
    </row>
    <row r="38" spans="1:18" ht="20.100000000000001" customHeight="1" x14ac:dyDescent="0.25">
      <c r="A38" s="63" t="s">
        <v>60</v>
      </c>
      <c r="B38" s="27"/>
      <c r="C38" s="27"/>
      <c r="D38" s="27"/>
      <c r="E38" s="27"/>
      <c r="F38" s="16"/>
      <c r="G38" s="16"/>
      <c r="Q38" s="17"/>
      <c r="R38" s="17"/>
    </row>
    <row r="39" spans="1:18" ht="15.75" x14ac:dyDescent="0.25">
      <c r="A39" s="155" t="s">
        <v>40</v>
      </c>
      <c r="B39" s="149">
        <v>0</v>
      </c>
      <c r="C39" s="151" t="s">
        <v>15</v>
      </c>
      <c r="D39" s="149">
        <v>0</v>
      </c>
      <c r="E39" s="156">
        <f t="shared" si="0"/>
        <v>0</v>
      </c>
      <c r="F39" s="16"/>
      <c r="G39" s="25"/>
      <c r="H39" s="25"/>
      <c r="I39" s="25"/>
      <c r="J39" s="25"/>
      <c r="K39" s="25"/>
      <c r="Q39" s="17"/>
      <c r="R39" s="17"/>
    </row>
    <row r="40" spans="1:18" ht="20.100000000000001" customHeight="1" x14ac:dyDescent="0.25">
      <c r="A40" s="157" t="s">
        <v>41</v>
      </c>
      <c r="B40" s="158"/>
      <c r="C40" s="158"/>
      <c r="D40" s="158"/>
      <c r="E40" s="27"/>
      <c r="F40" s="33"/>
      <c r="G40" s="16"/>
      <c r="Q40" s="17"/>
      <c r="R40" s="17"/>
    </row>
    <row r="41" spans="1:18" ht="15.75" x14ac:dyDescent="0.25">
      <c r="A41" s="9" t="s">
        <v>42</v>
      </c>
      <c r="B41" s="68" t="s">
        <v>15</v>
      </c>
      <c r="C41" s="68" t="s">
        <v>15</v>
      </c>
      <c r="D41" s="23">
        <v>0</v>
      </c>
      <c r="E41" s="24">
        <f t="shared" si="0"/>
        <v>0</v>
      </c>
      <c r="F41" s="34"/>
      <c r="G41" s="35"/>
    </row>
    <row r="42" spans="1:18" ht="15.75" x14ac:dyDescent="0.25">
      <c r="A42" s="9" t="s">
        <v>43</v>
      </c>
      <c r="B42" s="68" t="s">
        <v>15</v>
      </c>
      <c r="C42" s="68" t="s">
        <v>15</v>
      </c>
      <c r="D42" s="23">
        <v>0</v>
      </c>
      <c r="E42" s="24">
        <f t="shared" si="0"/>
        <v>0</v>
      </c>
      <c r="F42" s="16"/>
      <c r="G42" s="16"/>
      <c r="Q42" s="17"/>
      <c r="R42" s="17"/>
    </row>
    <row r="43" spans="1:18" ht="15.75" x14ac:dyDescent="0.25">
      <c r="A43" s="9" t="s">
        <v>44</v>
      </c>
      <c r="B43" s="68" t="s">
        <v>15</v>
      </c>
      <c r="C43" s="68" t="s">
        <v>15</v>
      </c>
      <c r="D43" s="23">
        <v>0</v>
      </c>
      <c r="E43" s="24">
        <f t="shared" si="0"/>
        <v>0</v>
      </c>
      <c r="F43" s="16"/>
      <c r="G43" s="16"/>
      <c r="Q43" s="17"/>
      <c r="R43" s="17"/>
    </row>
    <row r="44" spans="1:18" ht="20.100000000000001" customHeight="1" x14ac:dyDescent="0.25">
      <c r="A44" s="9" t="s">
        <v>45</v>
      </c>
      <c r="B44" s="68" t="s">
        <v>15</v>
      </c>
      <c r="C44" s="68" t="s">
        <v>15</v>
      </c>
      <c r="D44" s="68" t="s">
        <v>15</v>
      </c>
      <c r="E44" s="24">
        <f t="shared" si="0"/>
        <v>0</v>
      </c>
      <c r="F44" s="16"/>
      <c r="G44" s="16"/>
      <c r="Q44" s="17"/>
      <c r="R44" s="17"/>
    </row>
    <row r="45" spans="1:18" ht="19.5" customHeight="1" x14ac:dyDescent="0.25">
      <c r="A45" s="9" t="s">
        <v>46</v>
      </c>
      <c r="B45" s="68" t="s">
        <v>15</v>
      </c>
      <c r="C45" s="68" t="s">
        <v>15</v>
      </c>
      <c r="D45" s="23">
        <v>0</v>
      </c>
      <c r="E45" s="24">
        <f t="shared" si="0"/>
        <v>0</v>
      </c>
      <c r="F45" s="16"/>
      <c r="G45" s="25"/>
      <c r="H45" s="25"/>
      <c r="I45" s="25"/>
      <c r="J45" s="25"/>
      <c r="K45" s="25"/>
      <c r="Q45" s="17"/>
      <c r="R45" s="17"/>
    </row>
    <row r="46" spans="1:18" ht="19.5" customHeight="1" x14ac:dyDescent="0.25">
      <c r="A46" s="10" t="s">
        <v>47</v>
      </c>
      <c r="B46" s="23">
        <v>0</v>
      </c>
      <c r="C46" s="68" t="s">
        <v>15</v>
      </c>
      <c r="D46" s="23">
        <v>0</v>
      </c>
      <c r="E46" s="24">
        <f t="shared" si="0"/>
        <v>0</v>
      </c>
      <c r="F46" s="16"/>
      <c r="G46" s="25"/>
      <c r="H46" s="25"/>
      <c r="I46" s="25"/>
      <c r="J46" s="25"/>
      <c r="K46" s="25"/>
      <c r="Q46" s="17"/>
      <c r="R46" s="17"/>
    </row>
    <row r="47" spans="1:18" ht="19.5" customHeight="1" x14ac:dyDescent="0.25">
      <c r="A47" s="63" t="s">
        <v>48</v>
      </c>
      <c r="B47" s="27"/>
      <c r="C47" s="27"/>
      <c r="D47" s="27"/>
      <c r="E47" s="27"/>
      <c r="F47" s="16"/>
      <c r="G47" s="25"/>
      <c r="H47" s="25"/>
      <c r="I47" s="25"/>
      <c r="J47" s="25"/>
      <c r="K47" s="25"/>
      <c r="Q47" s="17"/>
      <c r="R47" s="17"/>
    </row>
    <row r="48" spans="1:18" ht="19.5" customHeight="1" x14ac:dyDescent="0.25">
      <c r="A48" s="9" t="s">
        <v>49</v>
      </c>
      <c r="B48" s="68" t="s">
        <v>15</v>
      </c>
      <c r="C48" s="68" t="s">
        <v>15</v>
      </c>
      <c r="D48" s="23">
        <v>0</v>
      </c>
      <c r="E48" s="24">
        <f t="shared" si="0"/>
        <v>0</v>
      </c>
      <c r="F48" s="16"/>
      <c r="G48" s="25"/>
      <c r="H48" s="25"/>
      <c r="I48" s="25"/>
      <c r="J48" s="25"/>
      <c r="K48" s="25"/>
      <c r="Q48" s="17"/>
      <c r="R48" s="17"/>
    </row>
    <row r="49" spans="1:18" ht="19.5" customHeight="1" x14ac:dyDescent="0.25">
      <c r="A49" s="63" t="s">
        <v>50</v>
      </c>
      <c r="B49" s="27"/>
      <c r="C49" s="27"/>
      <c r="D49" s="27"/>
      <c r="E49" s="27"/>
      <c r="F49" s="16"/>
      <c r="G49" s="25"/>
      <c r="H49" s="25"/>
      <c r="I49" s="25"/>
      <c r="J49" s="25"/>
      <c r="K49" s="25"/>
      <c r="Q49" s="17"/>
      <c r="R49" s="17"/>
    </row>
    <row r="50" spans="1:18" ht="19.5" customHeight="1" x14ac:dyDescent="0.25">
      <c r="A50" s="109" t="s">
        <v>84</v>
      </c>
      <c r="B50" s="23">
        <v>0</v>
      </c>
      <c r="C50" s="68" t="s">
        <v>15</v>
      </c>
      <c r="D50" s="68" t="s">
        <v>15</v>
      </c>
      <c r="E50" s="24">
        <f t="shared" si="0"/>
        <v>0</v>
      </c>
      <c r="F50" s="16"/>
      <c r="G50" s="25"/>
      <c r="H50" s="25"/>
      <c r="I50" s="25"/>
      <c r="J50" s="25"/>
      <c r="K50" s="25"/>
      <c r="Q50" s="17"/>
      <c r="R50" s="17"/>
    </row>
    <row r="51" spans="1:18" ht="19.5" customHeight="1" x14ac:dyDescent="0.25">
      <c r="A51" s="109" t="s">
        <v>82</v>
      </c>
      <c r="B51" s="23">
        <v>0</v>
      </c>
      <c r="C51" s="68" t="s">
        <v>15</v>
      </c>
      <c r="D51" s="68" t="s">
        <v>15</v>
      </c>
      <c r="E51" s="24">
        <f t="shared" si="0"/>
        <v>0</v>
      </c>
      <c r="F51" s="16"/>
      <c r="G51" s="25"/>
      <c r="H51" s="25"/>
      <c r="I51" s="25"/>
      <c r="J51" s="25"/>
      <c r="K51" s="25"/>
      <c r="Q51" s="17"/>
      <c r="R51" s="17"/>
    </row>
    <row r="52" spans="1:18" ht="20.100000000000001" customHeight="1" x14ac:dyDescent="0.25">
      <c r="A52" s="9" t="s">
        <v>51</v>
      </c>
      <c r="B52" s="68" t="s">
        <v>15</v>
      </c>
      <c r="C52" s="68" t="s">
        <v>15</v>
      </c>
      <c r="D52" s="23">
        <v>0</v>
      </c>
      <c r="E52" s="24">
        <f t="shared" si="0"/>
        <v>0</v>
      </c>
      <c r="F52" s="16"/>
      <c r="G52" s="16"/>
      <c r="Q52" s="17"/>
      <c r="R52" s="17"/>
    </row>
    <row r="53" spans="1:18" ht="15.75" x14ac:dyDescent="0.25">
      <c r="A53" s="9" t="s">
        <v>52</v>
      </c>
      <c r="B53" s="68" t="s">
        <v>15</v>
      </c>
      <c r="C53" s="23">
        <v>0</v>
      </c>
      <c r="D53" s="68" t="s">
        <v>15</v>
      </c>
      <c r="E53" s="24">
        <f t="shared" si="0"/>
        <v>0</v>
      </c>
      <c r="F53" s="16"/>
      <c r="G53" s="25"/>
      <c r="H53" s="25"/>
      <c r="I53" s="25"/>
      <c r="J53" s="25"/>
      <c r="K53" s="25"/>
      <c r="Q53" s="17"/>
      <c r="R53" s="17"/>
    </row>
    <row r="54" spans="1:18" ht="20.100000000000001" customHeight="1" x14ac:dyDescent="0.25">
      <c r="A54" s="9" t="s">
        <v>53</v>
      </c>
      <c r="B54" s="68" t="s">
        <v>15</v>
      </c>
      <c r="C54" s="68" t="s">
        <v>15</v>
      </c>
      <c r="D54" s="23">
        <v>0</v>
      </c>
      <c r="E54" s="24">
        <f t="shared" si="0"/>
        <v>0</v>
      </c>
      <c r="F54" s="16"/>
      <c r="G54" s="16"/>
      <c r="Q54" s="17"/>
      <c r="R54" s="17"/>
    </row>
    <row r="55" spans="1:18" ht="15.75" x14ac:dyDescent="0.25">
      <c r="A55" s="63" t="s">
        <v>54</v>
      </c>
      <c r="B55" s="27"/>
      <c r="C55" s="27"/>
      <c r="D55" s="27"/>
      <c r="E55" s="27"/>
      <c r="F55" s="16"/>
      <c r="G55" s="25"/>
      <c r="H55" s="25"/>
      <c r="I55" s="25"/>
      <c r="J55" s="25"/>
      <c r="K55" s="25"/>
      <c r="Q55" s="17"/>
      <c r="R55" s="17"/>
    </row>
    <row r="56" spans="1:18" ht="15.75" x14ac:dyDescent="0.25">
      <c r="A56" s="9" t="s">
        <v>55</v>
      </c>
      <c r="B56" s="23">
        <v>0</v>
      </c>
      <c r="C56" s="29" t="s">
        <v>15</v>
      </c>
      <c r="D56" s="68" t="s">
        <v>15</v>
      </c>
      <c r="E56" s="24">
        <f t="shared" si="0"/>
        <v>0</v>
      </c>
      <c r="F56" s="16"/>
      <c r="G56" s="25"/>
      <c r="H56" s="25"/>
      <c r="I56" s="25"/>
      <c r="J56" s="25"/>
      <c r="K56" s="25"/>
      <c r="Q56" s="17"/>
      <c r="R56" s="17"/>
    </row>
    <row r="57" spans="1:18" ht="15.75" x14ac:dyDescent="0.25">
      <c r="A57" s="9" t="s">
        <v>68</v>
      </c>
      <c r="B57" s="29" t="s">
        <v>15</v>
      </c>
      <c r="C57" s="29" t="s">
        <v>15</v>
      </c>
      <c r="D57" s="23">
        <v>0</v>
      </c>
      <c r="E57" s="24">
        <f t="shared" si="0"/>
        <v>0</v>
      </c>
      <c r="F57" s="16"/>
      <c r="G57" s="25"/>
      <c r="H57" s="25"/>
      <c r="I57" s="25"/>
      <c r="J57" s="25"/>
      <c r="K57" s="25"/>
      <c r="Q57" s="17"/>
      <c r="R57" s="17"/>
    </row>
    <row r="58" spans="1:18" ht="15.75" x14ac:dyDescent="0.25">
      <c r="A58" s="63" t="s">
        <v>57</v>
      </c>
      <c r="B58" s="27"/>
      <c r="C58" s="27"/>
      <c r="D58" s="27"/>
      <c r="E58" s="27"/>
      <c r="F58" s="16"/>
      <c r="G58" s="25"/>
      <c r="H58" s="25"/>
      <c r="I58" s="25"/>
      <c r="J58" s="25"/>
      <c r="K58" s="25"/>
      <c r="Q58" s="17"/>
      <c r="R58" s="17"/>
    </row>
    <row r="59" spans="1:18" ht="20.100000000000001" customHeight="1" x14ac:dyDescent="0.25">
      <c r="A59" s="9" t="s">
        <v>58</v>
      </c>
      <c r="B59" s="23">
        <v>0</v>
      </c>
      <c r="C59" s="23">
        <v>0</v>
      </c>
      <c r="D59" s="23">
        <v>0</v>
      </c>
      <c r="E59" s="24">
        <f t="shared" si="0"/>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1">SUM(C7:C59)</f>
        <v>0</v>
      </c>
      <c r="D61" s="38">
        <f t="shared" si="1"/>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3" tint="0.59999389629810485"/>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132</v>
      </c>
      <c r="B2" s="184"/>
      <c r="C2" s="184"/>
      <c r="D2" s="184"/>
      <c r="E2" s="184"/>
    </row>
    <row r="3" spans="1:18" ht="15.75" x14ac:dyDescent="0.25">
      <c r="A3" s="186" t="s">
        <v>71</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c r="C10" s="27"/>
      <c r="D10" s="27"/>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c r="D12" s="27"/>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c r="C24" s="27"/>
      <c r="D24" s="27"/>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c r="C26" s="27"/>
      <c r="D26" s="27"/>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c r="C33" s="27"/>
      <c r="D33" s="27"/>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c r="C38" s="27"/>
      <c r="D38" s="27"/>
      <c r="E38" s="28"/>
      <c r="F38" s="16"/>
      <c r="G38" s="16"/>
      <c r="Q38" s="17"/>
      <c r="R38" s="17"/>
    </row>
    <row r="39" spans="1:18" ht="15.75" x14ac:dyDescent="0.25">
      <c r="A39" s="155" t="s">
        <v>40</v>
      </c>
      <c r="B39" s="149">
        <v>0</v>
      </c>
      <c r="C39" s="151" t="s">
        <v>15</v>
      </c>
      <c r="D39" s="149">
        <v>0</v>
      </c>
      <c r="E39" s="156">
        <f>SUM(B39:D39)</f>
        <v>0</v>
      </c>
      <c r="F39" s="16"/>
      <c r="G39" s="25"/>
      <c r="H39" s="25"/>
      <c r="I39" s="25"/>
      <c r="J39" s="25"/>
      <c r="K39" s="25"/>
      <c r="Q39" s="17"/>
      <c r="R39" s="17"/>
    </row>
    <row r="40" spans="1:18" ht="20.100000000000001" customHeight="1" x14ac:dyDescent="0.25">
      <c r="A40" s="157" t="s">
        <v>41</v>
      </c>
      <c r="B40" s="158"/>
      <c r="C40" s="158"/>
      <c r="D40" s="158"/>
      <c r="E40" s="158"/>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c r="C47" s="27"/>
      <c r="D47" s="27"/>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c r="C49" s="27"/>
      <c r="D49" s="27"/>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c r="C55" s="27"/>
      <c r="D55" s="27"/>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c r="C58" s="27"/>
      <c r="D58" s="27"/>
      <c r="E58" s="28"/>
      <c r="F58" s="16"/>
      <c r="G58" s="25"/>
      <c r="H58" s="25"/>
      <c r="I58" s="25"/>
      <c r="J58" s="25"/>
      <c r="K58" s="25"/>
      <c r="Q58" s="17"/>
      <c r="R58" s="17"/>
    </row>
    <row r="59" spans="1:18" ht="20.100000000000001" customHeight="1" x14ac:dyDescent="0.25">
      <c r="A59" s="9" t="s">
        <v>58</v>
      </c>
      <c r="B59" s="23">
        <v>0</v>
      </c>
      <c r="C59" s="23">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0.39997558519241921"/>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118</v>
      </c>
      <c r="B1" s="184"/>
      <c r="C1" s="184"/>
      <c r="D1" s="184"/>
      <c r="E1" s="184"/>
    </row>
    <row r="2" spans="1:18" ht="15.75" x14ac:dyDescent="0.25">
      <c r="A2" s="185" t="s">
        <v>120</v>
      </c>
      <c r="B2" s="185"/>
      <c r="C2" s="185"/>
      <c r="D2" s="185"/>
      <c r="E2" s="185"/>
    </row>
    <row r="3" spans="1:18" ht="15.75" x14ac:dyDescent="0.25">
      <c r="A3" s="184" t="s">
        <v>67</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SUM(B11:D11)</f>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ref="E13:E19" si="0">SUM(B13:D13)</f>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SUM(B21:D21)</f>
        <v>0</v>
      </c>
      <c r="F21" s="99"/>
      <c r="G21" s="110"/>
      <c r="H21" s="110"/>
      <c r="I21" s="110"/>
      <c r="J21" s="110"/>
      <c r="K21" s="110"/>
      <c r="Q21" s="100"/>
      <c r="R21" s="100"/>
    </row>
    <row r="22" spans="1:18" ht="15.75" x14ac:dyDescent="0.25">
      <c r="A22" s="109" t="s">
        <v>24</v>
      </c>
      <c r="B22" s="23">
        <v>0</v>
      </c>
      <c r="C22" s="23">
        <v>0</v>
      </c>
      <c r="D22" s="23">
        <v>0</v>
      </c>
      <c r="E22" s="68">
        <f>SUM(B22:D22)</f>
        <v>0</v>
      </c>
      <c r="F22" s="99"/>
      <c r="G22" s="110"/>
      <c r="H22" s="110"/>
      <c r="I22" s="110"/>
      <c r="J22" s="110"/>
      <c r="K22" s="110"/>
      <c r="Q22" s="100"/>
      <c r="R22" s="100"/>
    </row>
    <row r="23" spans="1:18" ht="15.75" x14ac:dyDescent="0.25">
      <c r="A23" s="109" t="s">
        <v>25</v>
      </c>
      <c r="B23" s="23">
        <v>0</v>
      </c>
      <c r="C23" s="23">
        <v>0</v>
      </c>
      <c r="D23" s="23">
        <v>0</v>
      </c>
      <c r="E23" s="68">
        <f>SUM(B23:D23)</f>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SUM(B25:D25)</f>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SUM(B27:D27)</f>
        <v>0</v>
      </c>
      <c r="F27" s="99"/>
      <c r="G27" s="110"/>
      <c r="H27" s="110"/>
      <c r="I27" s="110"/>
      <c r="J27" s="110"/>
      <c r="K27" s="110"/>
      <c r="Q27" s="100"/>
      <c r="R27" s="100"/>
    </row>
    <row r="28" spans="1:18" ht="15.75" x14ac:dyDescent="0.25">
      <c r="A28" s="109" t="s">
        <v>30</v>
      </c>
      <c r="B28" s="29" t="s">
        <v>15</v>
      </c>
      <c r="C28" s="23">
        <v>0</v>
      </c>
      <c r="D28" s="23">
        <v>0</v>
      </c>
      <c r="E28" s="68">
        <f t="shared" ref="E28:E57" si="1">SUM(B28:D28)</f>
        <v>0</v>
      </c>
      <c r="F28" s="99"/>
      <c r="G28" s="110"/>
      <c r="H28" s="110"/>
      <c r="I28" s="110"/>
      <c r="J28" s="110"/>
      <c r="K28" s="110"/>
      <c r="Q28" s="100"/>
      <c r="R28" s="100"/>
    </row>
    <row r="29" spans="1:18" ht="15.75" x14ac:dyDescent="0.25">
      <c r="A29" s="109" t="s">
        <v>31</v>
      </c>
      <c r="B29" s="29" t="s">
        <v>15</v>
      </c>
      <c r="C29" s="29" t="s">
        <v>15</v>
      </c>
      <c r="D29" s="23">
        <v>0</v>
      </c>
      <c r="E29" s="68">
        <f t="shared" si="1"/>
        <v>0</v>
      </c>
      <c r="F29" s="99"/>
      <c r="G29" s="110"/>
      <c r="H29" s="110"/>
      <c r="I29" s="110"/>
      <c r="J29" s="110"/>
      <c r="K29" s="110"/>
      <c r="Q29" s="100"/>
      <c r="R29" s="100"/>
    </row>
    <row r="30" spans="1:18" ht="15.75" x14ac:dyDescent="0.25">
      <c r="A30" s="109" t="s">
        <v>32</v>
      </c>
      <c r="B30" s="29" t="s">
        <v>15</v>
      </c>
      <c r="C30" s="29" t="s">
        <v>15</v>
      </c>
      <c r="D30" s="23">
        <v>0</v>
      </c>
      <c r="E30" s="68">
        <f t="shared" si="1"/>
        <v>0</v>
      </c>
      <c r="F30" s="99"/>
      <c r="G30" s="110"/>
      <c r="H30" s="110"/>
      <c r="I30" s="110"/>
      <c r="J30" s="110"/>
      <c r="K30" s="110"/>
      <c r="Q30" s="100"/>
      <c r="R30" s="100"/>
    </row>
    <row r="31" spans="1:18" ht="15.75" x14ac:dyDescent="0.25">
      <c r="A31" s="109" t="s">
        <v>33</v>
      </c>
      <c r="B31" s="29" t="s">
        <v>15</v>
      </c>
      <c r="C31" s="29" t="s">
        <v>15</v>
      </c>
      <c r="D31" s="23">
        <v>0</v>
      </c>
      <c r="E31" s="68">
        <f t="shared" si="1"/>
        <v>0</v>
      </c>
      <c r="F31" s="99"/>
      <c r="G31" s="110"/>
      <c r="H31" s="110"/>
      <c r="I31" s="110"/>
      <c r="J31" s="110"/>
      <c r="K31" s="110"/>
      <c r="Q31" s="100"/>
      <c r="R31" s="100"/>
    </row>
    <row r="32" spans="1:18" ht="15.75" x14ac:dyDescent="0.25">
      <c r="A32" s="109" t="s">
        <v>34</v>
      </c>
      <c r="B32" s="29" t="s">
        <v>15</v>
      </c>
      <c r="C32" s="29" t="s">
        <v>15</v>
      </c>
      <c r="D32" s="23">
        <v>0</v>
      </c>
      <c r="E32" s="68">
        <f t="shared" si="1"/>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1"/>
        <v>0</v>
      </c>
      <c r="F34" s="99"/>
      <c r="G34" s="110"/>
      <c r="H34" s="110"/>
      <c r="I34" s="110"/>
      <c r="J34" s="110"/>
      <c r="K34" s="110"/>
      <c r="Q34" s="100"/>
      <c r="R34" s="100"/>
    </row>
    <row r="35" spans="1:18" ht="15.75" x14ac:dyDescent="0.25">
      <c r="A35" s="111" t="s">
        <v>37</v>
      </c>
      <c r="B35" s="23">
        <v>0</v>
      </c>
      <c r="C35" s="23">
        <v>0</v>
      </c>
      <c r="D35" s="23">
        <v>0</v>
      </c>
      <c r="E35" s="68">
        <f t="shared" si="1"/>
        <v>0</v>
      </c>
      <c r="F35" s="99"/>
      <c r="G35" s="110"/>
      <c r="H35" s="110"/>
      <c r="I35" s="110"/>
      <c r="J35" s="110"/>
      <c r="K35" s="110"/>
      <c r="Q35" s="100"/>
      <c r="R35" s="100"/>
    </row>
    <row r="36" spans="1:18" ht="15.75" x14ac:dyDescent="0.25">
      <c r="A36" s="109" t="s">
        <v>38</v>
      </c>
      <c r="B36" s="23">
        <v>0</v>
      </c>
      <c r="C36" s="23">
        <v>0</v>
      </c>
      <c r="D36" s="23">
        <v>0</v>
      </c>
      <c r="E36" s="68">
        <f t="shared" si="1"/>
        <v>0</v>
      </c>
      <c r="F36" s="99"/>
      <c r="G36" s="110"/>
      <c r="H36" s="110"/>
      <c r="I36" s="110"/>
      <c r="J36" s="110"/>
      <c r="K36" s="110"/>
      <c r="Q36" s="100"/>
      <c r="R36" s="100"/>
    </row>
    <row r="37" spans="1:18" ht="15.75" x14ac:dyDescent="0.25">
      <c r="A37" s="109" t="s">
        <v>39</v>
      </c>
      <c r="B37" s="29" t="s">
        <v>15</v>
      </c>
      <c r="C37" s="29" t="s">
        <v>15</v>
      </c>
      <c r="D37" s="23">
        <v>0</v>
      </c>
      <c r="E37" s="68">
        <f t="shared" si="1"/>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1"/>
        <v>0</v>
      </c>
      <c r="F39" s="99"/>
      <c r="G39" s="110"/>
      <c r="H39" s="110"/>
      <c r="I39" s="110"/>
      <c r="J39" s="110"/>
      <c r="K39" s="110"/>
      <c r="Q39" s="100"/>
      <c r="R39" s="100"/>
    </row>
    <row r="40" spans="1:18" ht="20.100000000000001" customHeight="1" x14ac:dyDescent="0.25">
      <c r="A40" s="152" t="s">
        <v>41</v>
      </c>
      <c r="B40" s="153"/>
      <c r="C40" s="153"/>
      <c r="D40" s="153"/>
      <c r="E40" s="153"/>
      <c r="F40" s="115"/>
      <c r="G40" s="99"/>
      <c r="Q40" s="100"/>
      <c r="R40" s="100"/>
    </row>
    <row r="41" spans="1:18" ht="15.75" x14ac:dyDescent="0.25">
      <c r="A41" s="109" t="s">
        <v>42</v>
      </c>
      <c r="B41" s="29" t="s">
        <v>15</v>
      </c>
      <c r="C41" s="29" t="s">
        <v>15</v>
      </c>
      <c r="D41" s="23">
        <v>0</v>
      </c>
      <c r="E41" s="68">
        <f t="shared" si="1"/>
        <v>0</v>
      </c>
      <c r="F41" s="34"/>
      <c r="G41" s="34"/>
    </row>
    <row r="42" spans="1:18" ht="15.75" x14ac:dyDescent="0.25">
      <c r="A42" s="109" t="s">
        <v>43</v>
      </c>
      <c r="B42" s="29" t="s">
        <v>15</v>
      </c>
      <c r="C42" s="29" t="s">
        <v>15</v>
      </c>
      <c r="D42" s="23">
        <v>0</v>
      </c>
      <c r="E42" s="68">
        <f t="shared" si="1"/>
        <v>0</v>
      </c>
      <c r="F42" s="99"/>
      <c r="G42" s="115" t="s">
        <v>0</v>
      </c>
      <c r="Q42" s="100"/>
      <c r="R42" s="100"/>
    </row>
    <row r="43" spans="1:18" ht="15.75" x14ac:dyDescent="0.25">
      <c r="A43" s="109" t="s">
        <v>44</v>
      </c>
      <c r="B43" s="29" t="s">
        <v>15</v>
      </c>
      <c r="C43" s="29" t="s">
        <v>15</v>
      </c>
      <c r="D43" s="23">
        <v>0</v>
      </c>
      <c r="E43" s="68">
        <f t="shared" si="1"/>
        <v>0</v>
      </c>
      <c r="F43" s="99"/>
      <c r="G43" s="99"/>
      <c r="Q43" s="100"/>
      <c r="R43" s="100"/>
    </row>
    <row r="44" spans="1:18" ht="20.100000000000001" customHeight="1" x14ac:dyDescent="0.25">
      <c r="A44" s="109" t="s">
        <v>45</v>
      </c>
      <c r="B44" s="29" t="s">
        <v>15</v>
      </c>
      <c r="C44" s="29" t="s">
        <v>15</v>
      </c>
      <c r="D44" s="29" t="s">
        <v>15</v>
      </c>
      <c r="E44" s="68">
        <f t="shared" si="1"/>
        <v>0</v>
      </c>
      <c r="F44" s="99"/>
      <c r="G44" s="99"/>
      <c r="Q44" s="100"/>
      <c r="R44" s="100"/>
    </row>
    <row r="45" spans="1:18" ht="19.5" customHeight="1" x14ac:dyDescent="0.25">
      <c r="A45" s="109" t="s">
        <v>46</v>
      </c>
      <c r="B45" s="29" t="s">
        <v>15</v>
      </c>
      <c r="C45" s="29" t="s">
        <v>15</v>
      </c>
      <c r="D45" s="23">
        <v>0</v>
      </c>
      <c r="E45" s="68">
        <f t="shared" si="1"/>
        <v>0</v>
      </c>
      <c r="F45" s="99"/>
      <c r="G45" s="110"/>
      <c r="H45" s="110"/>
      <c r="I45" s="110"/>
      <c r="J45" s="110"/>
      <c r="K45" s="110"/>
      <c r="Q45" s="100"/>
      <c r="R45" s="100"/>
    </row>
    <row r="46" spans="1:18" ht="19.5" customHeight="1" x14ac:dyDescent="0.25">
      <c r="A46" s="111" t="s">
        <v>47</v>
      </c>
      <c r="B46" s="23">
        <v>0</v>
      </c>
      <c r="C46" s="29" t="s">
        <v>15</v>
      </c>
      <c r="D46" s="23">
        <v>0</v>
      </c>
      <c r="E46" s="68">
        <f t="shared" si="1"/>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1"/>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1"/>
        <v>0</v>
      </c>
      <c r="F50" s="99"/>
      <c r="G50" s="110"/>
      <c r="H50" s="110"/>
      <c r="I50" s="110"/>
      <c r="J50" s="110"/>
      <c r="K50" s="110"/>
      <c r="Q50" s="100"/>
      <c r="R50" s="100"/>
    </row>
    <row r="51" spans="1:18" ht="19.5" customHeight="1" x14ac:dyDescent="0.25">
      <c r="A51" s="109" t="s">
        <v>82</v>
      </c>
      <c r="B51" s="23">
        <v>0</v>
      </c>
      <c r="C51" s="29" t="s">
        <v>15</v>
      </c>
      <c r="D51" s="29" t="s">
        <v>15</v>
      </c>
      <c r="E51" s="68">
        <f t="shared" si="1"/>
        <v>0</v>
      </c>
      <c r="F51" s="99"/>
      <c r="G51" s="110"/>
      <c r="H51" s="110"/>
      <c r="I51" s="110"/>
      <c r="J51" s="110"/>
      <c r="K51" s="110"/>
      <c r="Q51" s="100"/>
      <c r="R51" s="100"/>
    </row>
    <row r="52" spans="1:18" ht="20.100000000000001" customHeight="1" x14ac:dyDescent="0.25">
      <c r="A52" s="109" t="s">
        <v>51</v>
      </c>
      <c r="B52" s="29" t="s">
        <v>15</v>
      </c>
      <c r="C52" s="29" t="s">
        <v>15</v>
      </c>
      <c r="D52" s="23">
        <v>0</v>
      </c>
      <c r="E52" s="68">
        <f t="shared" si="1"/>
        <v>0</v>
      </c>
      <c r="F52" s="99"/>
      <c r="G52" s="99"/>
      <c r="Q52" s="100"/>
      <c r="R52" s="100"/>
    </row>
    <row r="53" spans="1:18" ht="15.75" x14ac:dyDescent="0.25">
      <c r="A53" s="109" t="s">
        <v>52</v>
      </c>
      <c r="B53" s="29" t="s">
        <v>15</v>
      </c>
      <c r="C53" s="23">
        <v>0</v>
      </c>
      <c r="D53" s="29" t="s">
        <v>15</v>
      </c>
      <c r="E53" s="68">
        <f t="shared" si="1"/>
        <v>0</v>
      </c>
      <c r="F53" s="99"/>
      <c r="G53" s="110"/>
      <c r="H53" s="110"/>
      <c r="I53" s="110"/>
      <c r="J53" s="110"/>
      <c r="K53" s="110"/>
      <c r="Q53" s="100"/>
      <c r="R53" s="100"/>
    </row>
    <row r="54" spans="1:18" ht="20.100000000000001" customHeight="1" x14ac:dyDescent="0.25">
      <c r="A54" s="109" t="s">
        <v>53</v>
      </c>
      <c r="B54" s="29" t="s">
        <v>15</v>
      </c>
      <c r="C54" s="29" t="s">
        <v>15</v>
      </c>
      <c r="D54" s="23">
        <v>0</v>
      </c>
      <c r="E54" s="68">
        <f t="shared" si="1"/>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1"/>
        <v>0</v>
      </c>
      <c r="F56" s="99"/>
      <c r="G56" s="110"/>
      <c r="H56" s="110"/>
      <c r="I56" s="110"/>
      <c r="J56" s="110"/>
      <c r="K56" s="110"/>
      <c r="Q56" s="100"/>
      <c r="R56" s="100"/>
    </row>
    <row r="57" spans="1:18" ht="15.75" x14ac:dyDescent="0.25">
      <c r="A57" s="109" t="s">
        <v>68</v>
      </c>
      <c r="B57" s="29" t="s">
        <v>15</v>
      </c>
      <c r="C57" s="29" t="s">
        <v>15</v>
      </c>
      <c r="D57" s="23">
        <v>0</v>
      </c>
      <c r="E57" s="68">
        <f t="shared" si="1"/>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23">
        <v>0</v>
      </c>
      <c r="C59" s="23">
        <f>'[1]Oct 2015'!C100+'[1]Nov 2015'!C100+'[1]Dec 2015'!C100</f>
        <v>0</v>
      </c>
      <c r="D59" s="23">
        <v>0</v>
      </c>
      <c r="E59" s="68">
        <f>SUM(B59:D59)</f>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theme="3" tint="0.59999389629810485"/>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132</v>
      </c>
      <c r="B2" s="184"/>
      <c r="C2" s="184"/>
      <c r="D2" s="184"/>
      <c r="E2" s="184"/>
    </row>
    <row r="3" spans="1:18" ht="15.75" x14ac:dyDescent="0.25">
      <c r="A3" s="186" t="s">
        <v>79</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t="s">
        <v>0</v>
      </c>
      <c r="C10" s="27" t="s">
        <v>0</v>
      </c>
      <c r="D10" s="27" t="s">
        <v>0</v>
      </c>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t="s">
        <v>0</v>
      </c>
      <c r="D12" s="27" t="s">
        <v>0</v>
      </c>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t="s">
        <v>0</v>
      </c>
      <c r="C20" s="27" t="s">
        <v>0</v>
      </c>
      <c r="D20" s="27" t="s">
        <v>0</v>
      </c>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t="s">
        <v>0</v>
      </c>
      <c r="C24" s="27" t="s">
        <v>0</v>
      </c>
      <c r="D24" s="27" t="s">
        <v>0</v>
      </c>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t="s">
        <v>0</v>
      </c>
      <c r="C26" s="27" t="s">
        <v>0</v>
      </c>
      <c r="D26" s="27" t="s">
        <v>0</v>
      </c>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t="s">
        <v>0</v>
      </c>
      <c r="C33" s="27" t="s">
        <v>0</v>
      </c>
      <c r="D33" s="27" t="s">
        <v>0</v>
      </c>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t="s">
        <v>0</v>
      </c>
      <c r="C38" s="27" t="s">
        <v>0</v>
      </c>
      <c r="D38" s="27" t="s">
        <v>0</v>
      </c>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t="s">
        <v>0</v>
      </c>
      <c r="C47" s="27" t="s">
        <v>0</v>
      </c>
      <c r="D47" s="27" t="s">
        <v>0</v>
      </c>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t="s">
        <v>0</v>
      </c>
      <c r="C49" s="27" t="s">
        <v>0</v>
      </c>
      <c r="D49" s="27" t="s">
        <v>0</v>
      </c>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t="s">
        <v>0</v>
      </c>
      <c r="C55" s="27" t="s">
        <v>0</v>
      </c>
      <c r="D55" s="27" t="s">
        <v>0</v>
      </c>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t="s">
        <v>0</v>
      </c>
      <c r="C58" s="27" t="s">
        <v>0</v>
      </c>
      <c r="D58" s="27" t="s">
        <v>0</v>
      </c>
      <c r="E58" s="28"/>
      <c r="F58" s="16"/>
      <c r="G58" s="25"/>
      <c r="H58" s="25"/>
      <c r="I58" s="25"/>
      <c r="J58" s="25"/>
      <c r="K58" s="25"/>
      <c r="Q58" s="17"/>
      <c r="R58" s="17"/>
    </row>
    <row r="59" spans="1:18" ht="20.100000000000001" customHeight="1" x14ac:dyDescent="0.25">
      <c r="A59" s="9" t="s">
        <v>58</v>
      </c>
      <c r="B59" s="23">
        <v>0</v>
      </c>
      <c r="C59" s="23">
        <f>'[1]Oct 2015'!C100+'[1]Nov 2015'!C100+'[1]Dec 2015'!C100</f>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theme="3" tint="0.39997558519241921"/>
  </sheetPr>
  <dimension ref="A1:R16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44166</v>
      </c>
      <c r="B2" s="93" t="s">
        <v>76</v>
      </c>
      <c r="C2" s="96">
        <f>B66</f>
        <v>0</v>
      </c>
      <c r="D2" s="163" t="s">
        <v>100</v>
      </c>
      <c r="E2" s="164" t="s">
        <v>117</v>
      </c>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'Dec Col-Ath-Mar'!B8+'Dec Cin-Ath'!B8+'Dec Clv-Mar'!B8+'Dec Clv-Ath'!B8+'Dec Col-VW'!B8+'Dec Col-Woo'!B8+'Dec Col-Woo R'!B8</f>
        <v>0</v>
      </c>
      <c r="C8" s="68">
        <f>'Dec Col-Ath-Mar'!C8+'Dec Cin-Ath'!C8+'Dec Clv-Mar'!C8+'Dec Clv-Ath'!C8+'Dec Col-VW'!C8+'Dec Col-Woo'!C8+'Dec Col-Woo R'!C8</f>
        <v>0</v>
      </c>
      <c r="D8" s="68">
        <f>'Dec Col-Ath-Mar'!D8+'Dec Cin-Ath'!D8+'Dec Clv-Mar'!D8+'Dec Clv-Ath'!D8+'Dec Col-VW'!D8+'Dec Col-Woo'!D8+'Dec Col-Woo R'!D8</f>
        <v>0</v>
      </c>
      <c r="E8" s="68">
        <f>SUM(B8:D8)</f>
        <v>0</v>
      </c>
      <c r="F8" s="16"/>
      <c r="G8" s="25"/>
      <c r="H8" s="25"/>
      <c r="I8" s="25"/>
      <c r="J8" s="25"/>
      <c r="K8" s="25"/>
      <c r="Q8" s="17"/>
      <c r="R8" s="17"/>
    </row>
    <row r="9" spans="1:18" ht="15.75" x14ac:dyDescent="0.25">
      <c r="A9" s="9" t="s">
        <v>10</v>
      </c>
      <c r="B9" s="68">
        <f>'Dec Col-Ath-Mar'!B9+'Dec Cin-Ath'!B9+'Dec Clv-Mar'!B9+'Dec Clv-Ath'!B9+'Dec Col-VW'!B9+'Dec Col-Woo'!B9+'Dec Col-Woo R'!B9</f>
        <v>0</v>
      </c>
      <c r="C9" s="68">
        <f>'Dec Col-Ath-Mar'!C9+'Dec Cin-Ath'!C9+'Dec Clv-Mar'!C9+'Dec Clv-Ath'!C9+'Dec Col-VW'!C9+'Dec Col-Woo'!C9+'Dec Col-Woo R'!C9</f>
        <v>0</v>
      </c>
      <c r="D9" s="68">
        <f>'Dec Col-Ath-Mar'!D9+'Dec Cin-Ath'!D9+'Dec Clv-Mar'!D9+'Dec Clv-Ath'!D9+'Dec Col-VW'!D9+'Dec Col-Woo'!D9+'Dec Col-Woo R'!D9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'Dec Col-Ath-Mar'!B11+'Dec Cin-Ath'!B11+'Dec Clv-Mar'!B11+'Dec Clv-Ath'!B11+'Dec Col-VW'!B11+'Dec Col-Woo'!B11+'Dec Col-Woo R'!B11</f>
        <v>0</v>
      </c>
      <c r="C11" s="68">
        <f>'Dec Col-Ath-Mar'!C11+'Dec Cin-Ath'!C11+'Dec Clv-Mar'!C11+'Dec Clv-Ath'!C11+'Dec Col-VW'!C11+'Dec Col-Woo'!C11+'Dec Col-Woo R'!C11</f>
        <v>0</v>
      </c>
      <c r="D11" s="68">
        <f>'Dec Col-Ath-Mar'!D11+'Dec Cin-Ath'!D11+'Dec Clv-Mar'!D11+'Dec Clv-Ath'!D11+'Dec Col-VW'!D11+'Dec Col-Woo'!D11+'Dec Col-Woo R'!D11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'Dec Col-Ath-Mar'!D13+'Dec Cin-Ath'!D13+'Dec Clv-Mar'!D13+'Dec Clv-Ath'!D13+'Dec Col-VW'!D13+'Dec Col-Woo'!D13+'Dec Col-Woo R'!D13</f>
        <v>0</v>
      </c>
      <c r="E13" s="75">
        <f t="shared" ref="E13:E19" si="0">SUM(B13:D13)</f>
        <v>0</v>
      </c>
      <c r="F13" s="16"/>
      <c r="G13" s="25"/>
      <c r="H13" s="25"/>
      <c r="I13" s="25"/>
      <c r="J13" s="25"/>
      <c r="K13" s="25"/>
      <c r="Q13" s="17"/>
      <c r="R13" s="17"/>
    </row>
    <row r="14" spans="1:18" ht="15.75" x14ac:dyDescent="0.25">
      <c r="A14" s="9" t="s">
        <v>16</v>
      </c>
      <c r="B14" s="68" t="s">
        <v>15</v>
      </c>
      <c r="C14" s="68" t="s">
        <v>15</v>
      </c>
      <c r="D14" s="68">
        <f>'Dec Col-Ath-Mar'!D14+'Dec Cin-Ath'!D14+'Dec Clv-Mar'!D14+'Dec Clv-Ath'!D14+'Dec Col-VW'!D14+'Dec Col-Woo'!D14+'Dec Col-Woo R'!D14</f>
        <v>0</v>
      </c>
      <c r="E14" s="68">
        <f t="shared" si="0"/>
        <v>0</v>
      </c>
      <c r="F14" s="16"/>
      <c r="G14" s="25"/>
      <c r="H14" s="25"/>
      <c r="I14" s="25"/>
      <c r="J14" s="25"/>
      <c r="K14" s="25"/>
      <c r="Q14" s="17"/>
      <c r="R14" s="17"/>
    </row>
    <row r="15" spans="1:18" ht="15.75" x14ac:dyDescent="0.25">
      <c r="A15" s="9" t="s">
        <v>17</v>
      </c>
      <c r="B15" s="68">
        <f>'Dec Col-Ath-Mar'!B15+'Dec Cin-Ath'!B15+'Dec Clv-Mar'!B15+'Dec Clv-Ath'!B15+'Dec Col-VW'!B15+'Dec Col-Woo'!B15+'Dec Col-Woo R'!B15</f>
        <v>0</v>
      </c>
      <c r="C15" s="68">
        <f>'Dec Col-Ath-Mar'!C15+'Dec Cin-Ath'!C15+'Dec Clv-Mar'!C15+'Dec Clv-Ath'!C15+'Dec Col-VW'!C15+'Dec Col-Woo'!C15+'Dec Col-Woo R'!C15</f>
        <v>0</v>
      </c>
      <c r="D15" s="68">
        <f>'Dec Col-Ath-Mar'!D15+'Dec Cin-Ath'!D15+'Dec Clv-Mar'!D15+'Dec Clv-Ath'!D15+'Dec Col-VW'!D15+'Dec Col-Woo'!D15+'Dec Col-Woo R'!D15</f>
        <v>0</v>
      </c>
      <c r="E15" s="68">
        <f t="shared" si="0"/>
        <v>0</v>
      </c>
      <c r="F15" s="16"/>
      <c r="G15" s="25"/>
      <c r="H15" s="25"/>
      <c r="I15" s="25"/>
      <c r="J15" s="25"/>
      <c r="K15" s="25"/>
      <c r="Q15" s="17"/>
      <c r="R15" s="17"/>
    </row>
    <row r="16" spans="1:18" ht="15.75" x14ac:dyDescent="0.25">
      <c r="A16" s="9" t="s">
        <v>18</v>
      </c>
      <c r="B16" s="68">
        <f>'Dec Col-Ath-Mar'!B16+'Dec Cin-Ath'!B16+'Dec Clv-Mar'!B16+'Dec Clv-Ath'!B16+'Dec Col-VW'!B16+'Dec Col-Woo'!B16+'Dec Col-Woo R'!B16</f>
        <v>0</v>
      </c>
      <c r="C16" s="68">
        <f>'Dec Col-Ath-Mar'!C16+'Dec Cin-Ath'!C16+'Dec Clv-Mar'!C16+'Dec Clv-Ath'!C16+'Dec Col-VW'!C16+'Dec Col-Woo'!C16+'Dec Col-Woo R'!C16</f>
        <v>0</v>
      </c>
      <c r="D16" s="68">
        <f>'Dec Col-Ath-Mar'!D16+'Dec Cin-Ath'!D16+'Dec Clv-Mar'!D16+'Dec Clv-Ath'!D16+'Dec Col-VW'!D16+'Dec Col-Woo'!D16+'Dec Col-Woo R'!D16</f>
        <v>0</v>
      </c>
      <c r="E16" s="68">
        <f t="shared" si="0"/>
        <v>0</v>
      </c>
      <c r="F16" s="16"/>
      <c r="G16" s="25"/>
      <c r="H16" s="25"/>
      <c r="I16" s="25"/>
      <c r="J16" s="25"/>
      <c r="K16" s="25"/>
      <c r="Q16" s="17"/>
      <c r="R16" s="17"/>
    </row>
    <row r="17" spans="1:18" ht="15.75" x14ac:dyDescent="0.25">
      <c r="A17" s="9" t="s">
        <v>19</v>
      </c>
      <c r="B17" s="68" t="s">
        <v>15</v>
      </c>
      <c r="C17" s="68">
        <f>'Dec Col-Ath-Mar'!C17+'Dec Cin-Ath'!C17+'Dec Clv-Mar'!C17+'Dec Clv-Ath'!C17+'Dec Col-VW'!C17+'Dec Col-Woo'!C17+'Dec Col-Woo R'!C17</f>
        <v>0</v>
      </c>
      <c r="D17" s="68">
        <f>'Dec Col-Ath-Mar'!D17+'Dec Cin-Ath'!D17+'Dec Clv-Mar'!D17+'Dec Clv-Ath'!D17+'Dec Col-VW'!D17+'Dec Col-Woo'!D17+'Dec Col-Woo R'!D17</f>
        <v>0</v>
      </c>
      <c r="E17" s="68">
        <f t="shared" si="0"/>
        <v>0</v>
      </c>
      <c r="F17" s="16"/>
      <c r="G17" s="25"/>
      <c r="H17" s="25"/>
      <c r="I17" s="25"/>
      <c r="J17" s="25"/>
      <c r="K17" s="25"/>
      <c r="Q17" s="17"/>
      <c r="R17" s="17"/>
    </row>
    <row r="18" spans="1:18" ht="15.75" x14ac:dyDescent="0.25">
      <c r="A18" s="9" t="s">
        <v>20</v>
      </c>
      <c r="B18" s="68" t="s">
        <v>15</v>
      </c>
      <c r="C18" s="68" t="s">
        <v>15</v>
      </c>
      <c r="D18" s="68">
        <f>'Dec Col-Ath-Mar'!D18+'Dec Cin-Ath'!D18+'Dec Clv-Mar'!D18+'Dec Clv-Ath'!D18+'Dec Col-VW'!D18+'Dec Col-Woo'!D18+'Dec Col-Woo R'!D18</f>
        <v>0</v>
      </c>
      <c r="E18" s="68">
        <f t="shared" si="0"/>
        <v>0</v>
      </c>
      <c r="F18" s="16"/>
      <c r="G18" s="25"/>
      <c r="H18" s="25"/>
      <c r="I18" s="25"/>
      <c r="J18" s="25"/>
      <c r="K18" s="25"/>
      <c r="Q18" s="17"/>
      <c r="R18" s="17"/>
    </row>
    <row r="19" spans="1:18" ht="15.75" x14ac:dyDescent="0.25">
      <c r="A19" s="9" t="s">
        <v>21</v>
      </c>
      <c r="B19" s="68" t="s">
        <v>15</v>
      </c>
      <c r="C19" s="68" t="s">
        <v>15</v>
      </c>
      <c r="D19" s="68">
        <f>'Dec Col-Ath-Mar'!D19+'Dec Cin-Ath'!D19+'Dec Clv-Mar'!D19+'Dec Clv-Ath'!D19+'Dec Col-VW'!D19+'Dec Col-Woo'!D19+'Dec Col-Woo R'!D19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'Dec Col-Ath-Mar'!B21+'Dec Cin-Ath'!B21+'Dec Clv-Mar'!B21+'Dec Clv-Ath'!B21+'Dec Col-VW'!B21+'Dec Col-Woo'!B21+'Dec Col-Woo R'!B21</f>
        <v>0</v>
      </c>
      <c r="C21" s="68">
        <f>'Dec Col-Ath-Mar'!C21+'Dec Cin-Ath'!C21+'Dec Clv-Mar'!C21+'Dec Clv-Ath'!C21+'Dec Col-VW'!C21+'Dec Col-Woo'!C21+'Dec Col-Woo R'!C21</f>
        <v>0</v>
      </c>
      <c r="D21" s="68">
        <f>'Dec Col-Ath-Mar'!D21+'Dec Cin-Ath'!D21+'Dec Clv-Mar'!D21+'Dec Clv-Ath'!D21+'Dec Col-VW'!D21+'Dec Col-Woo'!D21+'Dec Col-Woo R'!D21</f>
        <v>0</v>
      </c>
      <c r="E21" s="68">
        <f>SUM(B21:D21)</f>
        <v>0</v>
      </c>
      <c r="F21" s="16"/>
      <c r="G21" s="25"/>
      <c r="H21" s="25"/>
      <c r="I21" s="25"/>
      <c r="J21" s="25"/>
      <c r="K21" s="25"/>
      <c r="Q21" s="17"/>
      <c r="R21" s="17"/>
    </row>
    <row r="22" spans="1:18" ht="15.75" x14ac:dyDescent="0.25">
      <c r="A22" s="9" t="s">
        <v>24</v>
      </c>
      <c r="B22" s="68">
        <f>'Dec Col-Ath-Mar'!B22+'Dec Cin-Ath'!B22+'Dec Clv-Mar'!B22+'Dec Clv-Ath'!B22+'Dec Col-VW'!B22+'Dec Col-Woo'!B22+'Dec Col-Woo R'!B22</f>
        <v>0</v>
      </c>
      <c r="C22" s="68">
        <f>'Dec Col-Ath-Mar'!C22+'Dec Cin-Ath'!C22+'Dec Clv-Mar'!C22+'Dec Clv-Ath'!C22+'Dec Col-VW'!C22+'Dec Col-Woo'!C22+'Dec Col-Woo R'!C22</f>
        <v>0</v>
      </c>
      <c r="D22" s="68">
        <f>'Dec Col-Ath-Mar'!D22+'Dec Cin-Ath'!D22+'Dec Clv-Mar'!D22+'Dec Clv-Ath'!D22+'Dec Col-VW'!D22+'Dec Col-Woo'!D22+'Dec Col-Woo R'!D22</f>
        <v>0</v>
      </c>
      <c r="E22" s="68">
        <f>SUM(B22:D22)</f>
        <v>0</v>
      </c>
      <c r="F22" s="16"/>
      <c r="G22" s="25"/>
      <c r="H22" s="25"/>
      <c r="I22" s="25"/>
      <c r="J22" s="25"/>
      <c r="K22" s="25"/>
      <c r="Q22" s="17"/>
      <c r="R22" s="17"/>
    </row>
    <row r="23" spans="1:18" ht="15.75" x14ac:dyDescent="0.25">
      <c r="A23" s="9" t="s">
        <v>25</v>
      </c>
      <c r="B23" s="68">
        <f>'Dec Col-Ath-Mar'!B23+'Dec Cin-Ath'!B23+'Dec Clv-Mar'!B23+'Dec Clv-Ath'!B23+'Dec Col-VW'!B23+'Dec Col-Woo'!B23+'Dec Col-Woo R'!B23</f>
        <v>0</v>
      </c>
      <c r="C23" s="68">
        <f>'Dec Col-Ath-Mar'!C23+'Dec Cin-Ath'!C23+'Dec Clv-Mar'!C23+'Dec Clv-Ath'!C23+'Dec Col-VW'!C23+'Dec Col-Woo'!C23+'Dec Col-Woo R'!C23</f>
        <v>0</v>
      </c>
      <c r="D23" s="68">
        <f>'Dec Col-Ath-Mar'!D23+'Dec Cin-Ath'!D23+'Dec Clv-Mar'!D23+'Dec Clv-Ath'!D23+'Dec Col-VW'!D23+'Dec Col-Woo'!D23+'Dec Col-Woo R'!D23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'Dec Col-Ath-Mar'!C25+'Dec Cin-Ath'!C25+'Dec Clv-Mar'!C25+'Dec Clv-Ath'!C25+'Dec Col-VW'!C25+'Dec Col-Woo'!C25+'Dec Col-Woo R'!C25</f>
        <v>0</v>
      </c>
      <c r="D25" s="68">
        <f>'Dec Col-Ath-Mar'!D25+'Dec Cin-Ath'!D25+'Dec Clv-Mar'!D25+'Dec Clv-Ath'!D25+'Dec Col-VW'!D25+'Dec Col-Woo'!D25+'Dec Col-Woo R'!D25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'Dec Col-Ath-Mar'!C27+'Dec Cin-Ath'!C27+'Dec Clv-Mar'!C27+'Dec Clv-Ath'!C27+'Dec Col-VW'!C27+'Dec Col-Woo'!C27+'Dec Col-Woo R'!C27</f>
        <v>0</v>
      </c>
      <c r="D27" s="68">
        <f>'Dec Col-Ath-Mar'!D27+'Dec Cin-Ath'!D27+'Dec Clv-Mar'!D27+'Dec Clv-Ath'!D27+'Dec Col-VW'!D27+'Dec Col-Woo'!D27+'Dec Col-Woo R'!D27</f>
        <v>0</v>
      </c>
      <c r="E27" s="68">
        <f t="shared" ref="E27:E32" si="1">SUM(B27:D27)</f>
        <v>0</v>
      </c>
      <c r="F27" s="16"/>
      <c r="G27" s="25"/>
      <c r="H27" s="25"/>
      <c r="I27" s="25"/>
      <c r="J27" s="25"/>
      <c r="K27" s="25"/>
      <c r="Q27" s="17"/>
      <c r="R27" s="17"/>
    </row>
    <row r="28" spans="1:18" ht="15.75" x14ac:dyDescent="0.25">
      <c r="A28" s="9" t="s">
        <v>30</v>
      </c>
      <c r="B28" s="68" t="s">
        <v>15</v>
      </c>
      <c r="C28" s="68">
        <f>'Dec Col-Ath-Mar'!C28+'Dec Cin-Ath'!C28+'Dec Clv-Mar'!C28+'Dec Clv-Ath'!C28+'Dec Col-VW'!C28+'Dec Col-Woo'!C28+'Dec Col-Woo R'!C28</f>
        <v>0</v>
      </c>
      <c r="D28" s="68">
        <f>'Dec Col-Ath-Mar'!D28+'Dec Cin-Ath'!D28+'Dec Clv-Mar'!D28+'Dec Clv-Ath'!D28+'Dec Col-VW'!D28+'Dec Col-Woo'!D28+'Dec Col-Woo R'!D28</f>
        <v>0</v>
      </c>
      <c r="E28" s="68">
        <f t="shared" si="1"/>
        <v>0</v>
      </c>
      <c r="F28" s="16"/>
      <c r="G28" s="25"/>
      <c r="H28" s="25"/>
      <c r="I28" s="25"/>
      <c r="J28" s="25"/>
      <c r="K28" s="25"/>
      <c r="Q28" s="17"/>
      <c r="R28" s="17"/>
    </row>
    <row r="29" spans="1:18" ht="15.75" x14ac:dyDescent="0.25">
      <c r="A29" s="9" t="s">
        <v>31</v>
      </c>
      <c r="B29" s="68" t="s">
        <v>15</v>
      </c>
      <c r="C29" s="68" t="s">
        <v>15</v>
      </c>
      <c r="D29" s="68">
        <f>'Dec Col-Ath-Mar'!D29+'Dec Cin-Ath'!D29+'Dec Clv-Mar'!D29+'Dec Clv-Ath'!D29+'Dec Col-VW'!D29+'Dec Col-Woo'!D29+'Dec Col-Woo R'!D29</f>
        <v>0</v>
      </c>
      <c r="E29" s="68">
        <f t="shared" si="1"/>
        <v>0</v>
      </c>
      <c r="F29" s="16"/>
      <c r="G29" s="25"/>
      <c r="H29" s="25"/>
      <c r="I29" s="25"/>
      <c r="J29" s="25"/>
      <c r="K29" s="25"/>
      <c r="Q29" s="17"/>
      <c r="R29" s="17"/>
    </row>
    <row r="30" spans="1:18" ht="15.75" x14ac:dyDescent="0.25">
      <c r="A30" s="9" t="s">
        <v>32</v>
      </c>
      <c r="B30" s="68" t="s">
        <v>15</v>
      </c>
      <c r="C30" s="68" t="s">
        <v>15</v>
      </c>
      <c r="D30" s="68">
        <f>'Dec Col-Ath-Mar'!D30+'Dec Cin-Ath'!D30+'Dec Clv-Mar'!D30+'Dec Clv-Ath'!D30+'Dec Col-VW'!D30+'Dec Col-Woo'!D30+'Dec Col-Woo R'!D30</f>
        <v>0</v>
      </c>
      <c r="E30" s="68">
        <f t="shared" si="1"/>
        <v>0</v>
      </c>
      <c r="F30" s="16"/>
      <c r="G30" s="25"/>
      <c r="H30" s="25"/>
      <c r="I30" s="25"/>
      <c r="J30" s="25"/>
      <c r="K30" s="25"/>
      <c r="Q30" s="17"/>
      <c r="R30" s="17"/>
    </row>
    <row r="31" spans="1:18" ht="15.75" x14ac:dyDescent="0.25">
      <c r="A31" s="9" t="s">
        <v>33</v>
      </c>
      <c r="B31" s="68" t="s">
        <v>15</v>
      </c>
      <c r="C31" s="68" t="s">
        <v>15</v>
      </c>
      <c r="D31" s="68">
        <f>'Dec Col-Ath-Mar'!D31+'Dec Cin-Ath'!D31+'Dec Clv-Mar'!D31+'Dec Clv-Ath'!D31+'Dec Col-VW'!D31+'Dec Col-Woo'!D31+'Dec Col-Woo R'!D31</f>
        <v>0</v>
      </c>
      <c r="E31" s="68">
        <f t="shared" si="1"/>
        <v>0</v>
      </c>
      <c r="F31" s="16"/>
      <c r="G31" s="25"/>
      <c r="H31" s="25"/>
      <c r="I31" s="25"/>
      <c r="J31" s="25"/>
      <c r="K31" s="25"/>
      <c r="Q31" s="17"/>
      <c r="R31" s="17"/>
    </row>
    <row r="32" spans="1:18" ht="15.75" x14ac:dyDescent="0.25">
      <c r="A32" s="9" t="s">
        <v>34</v>
      </c>
      <c r="B32" s="68" t="s">
        <v>15</v>
      </c>
      <c r="C32" s="68" t="s">
        <v>15</v>
      </c>
      <c r="D32" s="68">
        <f>'Dec Col-Ath-Mar'!D32+'Dec Cin-Ath'!D32+'Dec Clv-Mar'!D32+'Dec Clv-Ath'!D32+'Dec Col-VW'!D32+'Dec Col-Woo'!D32+'Dec Col-Woo R'!D32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'Dec Col-Ath-Mar'!C34+'Dec Cin-Ath'!C34+'Dec Clv-Mar'!C34+'Dec Clv-Ath'!C34+'Dec Col-VW'!C34+'Dec Col-Woo'!C34+'Dec Col-Woo R'!C34</f>
        <v>0</v>
      </c>
      <c r="D34" s="68">
        <f>'Dec Col-Ath-Mar'!D34+'Dec Cin-Ath'!D34+'Dec Clv-Mar'!D34+'Dec Clv-Ath'!D34+'Dec Col-VW'!D34+'Dec Col-Woo'!D34+'Dec Col-Woo R'!D34</f>
        <v>0</v>
      </c>
      <c r="E34" s="68">
        <f>SUM(B34:D34)</f>
        <v>0</v>
      </c>
      <c r="F34" s="16"/>
      <c r="G34" s="25"/>
      <c r="H34" s="25"/>
      <c r="I34" s="25"/>
      <c r="J34" s="25"/>
      <c r="K34" s="25"/>
      <c r="Q34" s="17"/>
      <c r="R34" s="17"/>
    </row>
    <row r="35" spans="1:18" ht="15.75" x14ac:dyDescent="0.25">
      <c r="A35" s="10" t="s">
        <v>37</v>
      </c>
      <c r="B35" s="68">
        <f>'Dec Col-Ath-Mar'!B35+'Dec Cin-Ath'!B35+'Dec Clv-Mar'!B35+'Dec Clv-Ath'!B35+'Dec Col-VW'!B35+'Dec Col-Woo'!B35+'Dec Col-Woo R'!B35</f>
        <v>0</v>
      </c>
      <c r="C35" s="68">
        <f>'Dec Col-Ath-Mar'!C35+'Dec Cin-Ath'!C35+'Dec Clv-Mar'!C35+'Dec Clv-Ath'!C35+'Dec Col-VW'!C35+'Dec Col-Woo'!C35+'Dec Col-Woo R'!C35</f>
        <v>0</v>
      </c>
      <c r="D35" s="68">
        <f>'Dec Col-Ath-Mar'!D35+'Dec Cin-Ath'!D35+'Dec Clv-Mar'!D35+'Dec Clv-Ath'!D35+'Dec Col-VW'!D35+'Dec Col-Woo'!D35+'Dec Col-Woo R'!D35</f>
        <v>0</v>
      </c>
      <c r="E35" s="68">
        <f>SUM(B35:D35)</f>
        <v>0</v>
      </c>
      <c r="F35" s="16"/>
      <c r="G35" s="25"/>
      <c r="H35" s="25"/>
      <c r="I35" s="25"/>
      <c r="J35" s="25"/>
      <c r="K35" s="25"/>
      <c r="Q35" s="17"/>
      <c r="R35" s="17"/>
    </row>
    <row r="36" spans="1:18" ht="15.75" x14ac:dyDescent="0.25">
      <c r="A36" s="9" t="s">
        <v>38</v>
      </c>
      <c r="B36" s="68">
        <f>'Dec Col-Ath-Mar'!B36+'Dec Cin-Ath'!B36+'Dec Clv-Mar'!B36+'Dec Clv-Ath'!B36+'Dec Col-VW'!B36+'Dec Col-Woo'!B36+'Dec Col-Woo R'!B36</f>
        <v>0</v>
      </c>
      <c r="C36" s="68">
        <f>'Dec Col-Ath-Mar'!C36+'Dec Cin-Ath'!C36+'Dec Clv-Mar'!C36+'Dec Clv-Ath'!C36+'Dec Col-VW'!C36+'Dec Col-Woo'!C36+'Dec Col-Woo R'!C36</f>
        <v>0</v>
      </c>
      <c r="D36" s="68">
        <f>'Dec Col-Ath-Mar'!D36+'Dec Cin-Ath'!D36+'Dec Clv-Mar'!D36+'Dec Clv-Ath'!D36+'Dec Col-VW'!D36+'Dec Col-Woo'!D36+'Dec Col-Woo R'!D36</f>
        <v>0</v>
      </c>
      <c r="E36" s="68">
        <f>SUM(B36:D36)</f>
        <v>0</v>
      </c>
      <c r="F36" s="16"/>
      <c r="G36" s="25"/>
      <c r="H36" s="25"/>
      <c r="I36" s="25"/>
      <c r="J36" s="25"/>
      <c r="K36" s="25"/>
      <c r="Q36" s="17"/>
      <c r="R36" s="17"/>
    </row>
    <row r="37" spans="1:18" ht="15.75" x14ac:dyDescent="0.25">
      <c r="A37" s="9" t="s">
        <v>39</v>
      </c>
      <c r="B37" s="68" t="s">
        <v>15</v>
      </c>
      <c r="C37" s="68" t="s">
        <v>15</v>
      </c>
      <c r="D37" s="68">
        <f>'Dec Col-Ath-Mar'!D37+'Dec Cin-Ath'!D37+'Dec Clv-Mar'!D37+'Dec Clv-Ath'!D37+'Dec Col-VW'!D37+'Dec Col-Woo'!D37+'Dec Col-Woo R'!D37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'Dec Col-Ath-Mar'!B39+'Dec Cin-Ath'!B39+'Dec Clv-Mar'!B39+'Dec Clv-Ath'!B39+'Dec Col-VW'!B39+'Dec Col-Woo'!B39+'Dec Col-Woo R'!B39</f>
        <v>0</v>
      </c>
      <c r="C39" s="69" t="s">
        <v>15</v>
      </c>
      <c r="D39" s="68">
        <f>'Dec Col-Ath-Mar'!D39+'Dec Cin-Ath'!D39+'Dec Clv-Mar'!D39+'Dec Clv-Ath'!D39+'Dec Col-VW'!D39+'Dec Col-Woo'!D39+'Dec Col-Woo R'!D39</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'Dec Col-Ath-Mar'!D41+'Dec Cin-Ath'!D41+'Dec Clv-Mar'!D41+'Dec Clv-Ath'!D41+'Dec Col-VW'!D41+'Dec Col-Woo'!D41+'Dec Col-Woo R'!D41</f>
        <v>0</v>
      </c>
      <c r="E41" s="68">
        <f t="shared" ref="E41:E46" si="2">SUM(B41:D41)</f>
        <v>0</v>
      </c>
      <c r="F41" s="34"/>
      <c r="G41" s="35"/>
    </row>
    <row r="42" spans="1:18" ht="15.75" x14ac:dyDescent="0.25">
      <c r="A42" s="9" t="s">
        <v>43</v>
      </c>
      <c r="B42" s="68" t="s">
        <v>15</v>
      </c>
      <c r="C42" s="68" t="s">
        <v>15</v>
      </c>
      <c r="D42" s="68">
        <f>'Dec Col-Ath-Mar'!D42+'Dec Cin-Ath'!D42+'Dec Clv-Mar'!D42+'Dec Clv-Ath'!D42+'Dec Col-VW'!D42+'Dec Col-Woo'!D42+'Dec Col-Woo R'!D42</f>
        <v>0</v>
      </c>
      <c r="E42" s="68">
        <f t="shared" si="2"/>
        <v>0</v>
      </c>
      <c r="F42" s="16"/>
      <c r="G42" s="16"/>
      <c r="Q42" s="17"/>
      <c r="R42" s="17"/>
    </row>
    <row r="43" spans="1:18" ht="15.75" x14ac:dyDescent="0.25">
      <c r="A43" s="9" t="s">
        <v>44</v>
      </c>
      <c r="B43" s="68" t="s">
        <v>15</v>
      </c>
      <c r="C43" s="68" t="s">
        <v>15</v>
      </c>
      <c r="D43" s="68">
        <f>'Dec Col-Ath-Mar'!D43+'Dec Cin-Ath'!D43+'Dec Clv-Mar'!D43+'Dec Clv-Ath'!D43+'Dec Col-VW'!D43+'Dec Col-Woo'!D43+'Dec Col-Woo R'!D43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'Dec Col-Ath-Mar'!D45+'Dec Cin-Ath'!D45+'Dec Clv-Mar'!D45+'Dec Clv-Ath'!D45+'Dec Col-VW'!D45+'Dec Col-Woo'!D45+'Dec Col-Woo R'!D45</f>
        <v>0</v>
      </c>
      <c r="E45" s="68">
        <f t="shared" si="2"/>
        <v>0</v>
      </c>
      <c r="F45" s="16"/>
      <c r="G45" s="25"/>
      <c r="H45" s="25"/>
      <c r="I45" s="25"/>
      <c r="J45" s="25"/>
      <c r="K45" s="25"/>
      <c r="Q45" s="17"/>
      <c r="R45" s="17"/>
    </row>
    <row r="46" spans="1:18" ht="19.5" customHeight="1" x14ac:dyDescent="0.25">
      <c r="A46" s="10" t="s">
        <v>47</v>
      </c>
      <c r="B46" s="68">
        <f>'Dec Col-Ath-Mar'!B46+'Dec Cin-Ath'!B46+'Dec Clv-Mar'!B46+'Dec Clv-Ath'!B46+'Dec Col-VW'!B46+'Dec Col-Woo'!B46+'Dec Col-Woo R'!B46</f>
        <v>0</v>
      </c>
      <c r="C46" s="68" t="s">
        <v>15</v>
      </c>
      <c r="D46" s="68">
        <f>'Dec Col-Ath-Mar'!D46+'Dec Cin-Ath'!D46+'Dec Clv-Mar'!D46+'Dec Clv-Ath'!D46+'Dec Col-VW'!D46+'Dec Col-Woo'!D46+'Dec Col-Woo R'!D46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'Dec Col-Ath-Mar'!D48+'Dec Cin-Ath'!D48+'Dec Clv-Mar'!D48+'Dec Clv-Ath'!D48+'Dec Col-VW'!D48+'Dec Col-Woo'!D48+'Dec Col-Woo R'!D48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'Dec Col-Ath-Mar'!B50+'Dec Cin-Ath'!B50+'Dec Clv-Mar'!B50+'Dec Clv-Ath'!B50+'Dec Col-VW'!B50+'Dec Col-Woo'!B50+'Dec Col-Woo R'!B50</f>
        <v>0</v>
      </c>
      <c r="C50" s="68" t="s">
        <v>15</v>
      </c>
      <c r="D50" s="68" t="s">
        <v>15</v>
      </c>
      <c r="E50" s="68">
        <f>SUM(B50:D50)</f>
        <v>0</v>
      </c>
      <c r="F50" s="16"/>
      <c r="G50" s="25"/>
      <c r="H50" s="25"/>
      <c r="I50" s="25"/>
      <c r="J50" s="25"/>
      <c r="K50" s="25"/>
      <c r="Q50" s="17"/>
      <c r="R50" s="17"/>
    </row>
    <row r="51" spans="1:18" ht="19.5" customHeight="1" x14ac:dyDescent="0.25">
      <c r="A51" s="109" t="s">
        <v>82</v>
      </c>
      <c r="B51" s="68">
        <f>'Dec Col-Ath-Mar'!B51+'Dec Cin-Ath'!B51+'Dec Clv-Mar'!B51+'Dec Clv-Ath'!B51+'Dec Col-VW'!B51+'Dec Col-Woo'!B51+'Dec Col-Woo R'!B51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'Dec Col-Ath-Mar'!D52+'Dec Cin-Ath'!D52+'Dec Clv-Mar'!D52+'Dec Clv-Ath'!D52+'Dec Col-VW'!D52+'Dec Col-Woo'!D52+'Dec Col-Woo R'!D52</f>
        <v>0</v>
      </c>
      <c r="E52" s="68">
        <f>SUM(B52:D52)</f>
        <v>0</v>
      </c>
      <c r="F52" s="16"/>
      <c r="G52" s="16"/>
      <c r="Q52" s="17"/>
      <c r="R52" s="17"/>
    </row>
    <row r="53" spans="1:18" ht="15.75" x14ac:dyDescent="0.25">
      <c r="A53" s="9" t="s">
        <v>52</v>
      </c>
      <c r="B53" s="68" t="s">
        <v>15</v>
      </c>
      <c r="C53" s="68">
        <f>'Dec Col-Ath-Mar'!C53+'Dec Cin-Ath'!C53+'Dec Clv-Mar'!C53+'Dec Clv-Ath'!C53+'Dec Col-VW'!C53+'Dec Col-Woo'!C53+'Dec Col-Woo R'!C53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'Dec Col-Ath-Mar'!D54+'Dec Cin-Ath'!D54+'Dec Clv-Mar'!D54+'Dec Clv-Ath'!D54+'Dec Col-VW'!D54+'Dec Col-Woo'!D54+'Dec Col-Woo R'!D54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'Dec Col-Ath-Mar'!B56+'Dec Cin-Ath'!B56+'Dec Clv-Mar'!B56+'Dec Clv-Ath'!B56+'Dec Col-VW'!B56+'Dec Col-Woo'!B56+'Dec Col-Woo R'!B56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'Dec Col-Ath-Mar'!D57+'Dec Cin-Ath'!D57+'Dec Clv-Mar'!D57+'Dec Clv-Ath'!D57+'Dec Col-VW'!D57+'Dec Col-Woo'!D57+'Dec Col-Woo R'!D57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'Dec Col-Ath-Mar'!B59+'Dec Cin-Ath'!B59+'Dec Clv-Mar'!B59+'Dec Clv-Ath'!B59+'Dec Col-VW'!B59+'Dec Col-Woo'!B59+'Dec Col-Woo R'!B59</f>
        <v>0</v>
      </c>
      <c r="C59" s="68">
        <f>'Dec Col-Ath-Mar'!C59+'Dec Cin-Ath'!C59+'Dec Clv-Mar'!C59+'Dec Clv-Ath'!C59+'Dec Col-VW'!C59+'Dec Col-Woo'!C59+'Dec Col-Woo R'!C59</f>
        <v>0</v>
      </c>
      <c r="D59" s="68">
        <f>'Dec Col-Ath-Mar'!D59+'Dec Cin-Ath'!D59+'Dec Clv-Mar'!D59+'Dec Clv-Ath'!D59+'Dec Col-VW'!D59+'Dec Col-Woo'!D59+'Dec Col-Woo R'!D59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'Dec Col-Ath-Mar'!B64+'Dec Cin-Ath'!B64+'Dec Clv-Mar'!B64+'Dec Clv-Ath'!B64+'Dec Col-VW'!B64+'Dec Col-Woo'!B64+'Dec Col-Woo R'!B64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x14ac:dyDescent="0.25">
      <c r="A72" s="187" t="s">
        <v>59</v>
      </c>
      <c r="B72" s="188"/>
      <c r="C72" s="188"/>
      <c r="D72" s="188"/>
      <c r="E72" s="188"/>
      <c r="F72" s="45"/>
      <c r="G72" s="45"/>
      <c r="H72" s="17"/>
      <c r="I72" s="17"/>
      <c r="J72" s="17"/>
      <c r="K72" s="17"/>
      <c r="L72" s="17"/>
      <c r="M72" s="17"/>
      <c r="N72" s="17"/>
      <c r="O72" s="17"/>
      <c r="P72" s="17"/>
      <c r="Q72" s="17"/>
      <c r="R72" s="17"/>
    </row>
    <row r="73" spans="1:18" x14ac:dyDescent="0.25">
      <c r="A73" s="188"/>
      <c r="B73" s="188"/>
      <c r="C73" s="188"/>
      <c r="D73" s="188"/>
      <c r="E73" s="188"/>
      <c r="F73" s="47"/>
      <c r="G73" s="45"/>
      <c r="H73" s="17"/>
      <c r="I73" s="17"/>
      <c r="J73" s="17"/>
      <c r="K73" s="17"/>
      <c r="L73" s="17"/>
      <c r="M73" s="17"/>
      <c r="N73" s="17"/>
      <c r="O73" s="17"/>
      <c r="P73" s="17"/>
      <c r="Q73" s="17"/>
      <c r="R73" s="17"/>
    </row>
    <row r="74" spans="1:18" x14ac:dyDescent="0.25">
      <c r="A74" s="141"/>
      <c r="B74" s="141"/>
      <c r="C74" s="141"/>
      <c r="D74" s="141"/>
      <c r="E74" s="141"/>
      <c r="F74" s="47"/>
      <c r="G74" s="45"/>
      <c r="H74" s="17"/>
      <c r="I74" s="17"/>
      <c r="J74" s="17"/>
      <c r="K74" s="17"/>
      <c r="L74" s="17"/>
      <c r="M74" s="17"/>
      <c r="N74" s="17"/>
      <c r="O74" s="17"/>
      <c r="P74" s="17"/>
      <c r="Q74" s="17"/>
      <c r="R74" s="17"/>
    </row>
    <row r="75" spans="1:18" x14ac:dyDescent="0.25">
      <c r="A75" s="85"/>
      <c r="B75" s="86"/>
      <c r="C75" s="86"/>
      <c r="D75" s="49"/>
      <c r="E75" s="45"/>
      <c r="F75" s="47"/>
      <c r="G75" s="45"/>
      <c r="H75" s="17"/>
      <c r="I75" s="17"/>
      <c r="J75" s="17"/>
      <c r="K75" s="17"/>
      <c r="L75" s="17"/>
      <c r="M75" s="17"/>
      <c r="N75" s="17"/>
      <c r="O75" s="17"/>
      <c r="P75" s="17"/>
      <c r="Q75" s="17"/>
      <c r="R75" s="17"/>
    </row>
    <row r="76" spans="1:18" ht="15.75" x14ac:dyDescent="0.25">
      <c r="A76" s="61" t="s">
        <v>73</v>
      </c>
      <c r="B76" s="41"/>
      <c r="C76" s="89" t="s">
        <v>72</v>
      </c>
      <c r="D76" s="49"/>
      <c r="E76" s="45"/>
      <c r="F76" s="47"/>
      <c r="G76" s="45"/>
      <c r="H76" s="17"/>
      <c r="I76" s="17"/>
      <c r="J76" s="17"/>
      <c r="K76" s="17"/>
      <c r="L76" s="17"/>
      <c r="M76" s="17"/>
      <c r="N76" s="17"/>
      <c r="O76" s="17"/>
      <c r="P76" s="17"/>
      <c r="Q76" s="17"/>
      <c r="R76" s="17"/>
    </row>
    <row r="77" spans="1:18" ht="15.75" x14ac:dyDescent="0.25">
      <c r="A77" s="13"/>
      <c r="B77" s="50"/>
      <c r="C77" s="89"/>
      <c r="D77" s="41"/>
      <c r="E77" s="41"/>
      <c r="F77" s="48"/>
      <c r="G77" s="5"/>
      <c r="H77" s="17"/>
      <c r="I77" s="17"/>
      <c r="J77" s="17"/>
      <c r="K77" s="17"/>
      <c r="L77" s="17"/>
      <c r="M77" s="17"/>
      <c r="N77" s="17"/>
      <c r="O77" s="17"/>
      <c r="P77" s="17"/>
      <c r="Q77" s="17"/>
      <c r="R77" s="17"/>
    </row>
    <row r="78" spans="1:18" ht="15.75" x14ac:dyDescent="0.25">
      <c r="A78" s="87"/>
      <c r="B78" s="88"/>
      <c r="C78" s="90"/>
      <c r="D78" s="41"/>
      <c r="E78" s="41"/>
      <c r="F78" s="52"/>
      <c r="G78" s="53"/>
      <c r="H78" s="17"/>
      <c r="I78" s="17"/>
      <c r="J78" s="17"/>
      <c r="K78" s="17"/>
      <c r="L78" s="17"/>
      <c r="M78" s="17"/>
      <c r="N78" s="17"/>
      <c r="O78" s="17"/>
      <c r="P78" s="17"/>
      <c r="Q78" s="17"/>
      <c r="R78" s="17"/>
    </row>
    <row r="79" spans="1:18" ht="15.75" x14ac:dyDescent="0.25">
      <c r="A79" s="61" t="s">
        <v>74</v>
      </c>
      <c r="B79" s="51"/>
      <c r="C79" s="91" t="s">
        <v>72</v>
      </c>
      <c r="D79" s="51"/>
      <c r="E79" s="51"/>
      <c r="F79" s="52"/>
      <c r="G79" s="53"/>
      <c r="H79" s="17"/>
      <c r="I79" s="17"/>
      <c r="J79" s="17"/>
      <c r="K79" s="17"/>
      <c r="L79" s="17"/>
      <c r="M79" s="17"/>
      <c r="N79" s="17"/>
      <c r="O79" s="17"/>
      <c r="P79" s="17"/>
      <c r="Q79" s="17"/>
      <c r="R79" s="17"/>
    </row>
    <row r="80" spans="1:18" ht="15.75" x14ac:dyDescent="0.25">
      <c r="A80" s="13"/>
      <c r="B80" s="52"/>
      <c r="C80" s="52"/>
      <c r="D80" s="52"/>
      <c r="E80" s="52"/>
      <c r="F80" s="52"/>
      <c r="G80" s="53"/>
      <c r="H80" s="17"/>
      <c r="I80" s="17"/>
      <c r="J80" s="17"/>
      <c r="K80" s="17"/>
      <c r="L80" s="17"/>
      <c r="M80" s="17"/>
      <c r="N80" s="17"/>
      <c r="O80" s="17"/>
      <c r="P80" s="17"/>
      <c r="Q80" s="17"/>
      <c r="R80" s="17"/>
    </row>
    <row r="81" spans="1:18" ht="15.75" x14ac:dyDescent="0.25">
      <c r="A81" s="13"/>
      <c r="B81" s="51"/>
      <c r="C81" s="51"/>
      <c r="D81" s="52"/>
      <c r="E81" s="52"/>
      <c r="F81" s="41"/>
      <c r="G81" s="41"/>
      <c r="H81" s="17"/>
      <c r="I81" s="17"/>
      <c r="J81" s="17"/>
      <c r="K81" s="17"/>
      <c r="L81" s="17"/>
      <c r="M81" s="17"/>
      <c r="N81" s="17"/>
      <c r="O81" s="17"/>
      <c r="P81" s="17"/>
      <c r="Q81" s="17"/>
      <c r="R81" s="17"/>
    </row>
    <row r="82" spans="1:18" ht="15.75" x14ac:dyDescent="0.25">
      <c r="A82" s="13"/>
      <c r="B82" s="51"/>
      <c r="C82" s="51"/>
      <c r="D82" s="51"/>
      <c r="E82" s="51"/>
      <c r="F82" s="41"/>
      <c r="G82" s="4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1"/>
      <c r="C93" s="51"/>
      <c r="D93" s="52"/>
      <c r="E93" s="52"/>
      <c r="F93" s="52"/>
      <c r="G93" s="51"/>
      <c r="H93" s="17"/>
      <c r="I93" s="17"/>
      <c r="J93" s="17"/>
      <c r="K93" s="17"/>
      <c r="L93" s="17"/>
      <c r="M93" s="17"/>
      <c r="N93" s="17"/>
      <c r="O93" s="17"/>
      <c r="P93" s="17"/>
      <c r="Q93" s="17"/>
      <c r="R93" s="17"/>
    </row>
    <row r="94" spans="1:18" x14ac:dyDescent="0.25">
      <c r="A94" s="13"/>
      <c r="B94" s="51"/>
      <c r="C94" s="51"/>
      <c r="D94" s="51"/>
      <c r="E94" s="51"/>
      <c r="F94" s="52"/>
      <c r="G94" s="51"/>
      <c r="H94" s="17"/>
      <c r="I94" s="17"/>
      <c r="J94" s="17"/>
      <c r="K94" s="17"/>
      <c r="L94" s="17"/>
      <c r="M94" s="17"/>
      <c r="N94" s="17"/>
      <c r="O94" s="17"/>
      <c r="P94" s="17"/>
      <c r="Q94" s="17"/>
      <c r="R94" s="17"/>
    </row>
    <row r="95" spans="1:18" x14ac:dyDescent="0.25">
      <c r="A95" s="15"/>
      <c r="B95" s="52"/>
      <c r="C95" s="52"/>
      <c r="D95" s="51"/>
      <c r="E95" s="51"/>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1"/>
      <c r="G98" s="51"/>
      <c r="H98" s="17"/>
      <c r="I98" s="17"/>
      <c r="J98" s="17"/>
      <c r="K98" s="17"/>
      <c r="L98" s="17"/>
      <c r="M98" s="17"/>
      <c r="N98" s="17"/>
      <c r="O98" s="17"/>
      <c r="P98" s="17"/>
      <c r="Q98" s="17"/>
      <c r="R98" s="17"/>
    </row>
    <row r="99" spans="1:18" x14ac:dyDescent="0.25">
      <c r="A99" s="13"/>
      <c r="B99" s="52"/>
      <c r="C99" s="52"/>
      <c r="D99" s="52"/>
      <c r="E99" s="52"/>
      <c r="F99" s="51"/>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5"/>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2"/>
      <c r="C106" s="52"/>
      <c r="D106" s="52"/>
      <c r="E106" s="52"/>
      <c r="F106" s="52"/>
      <c r="G106" s="51"/>
      <c r="H106" s="17"/>
      <c r="I106" s="17"/>
      <c r="J106" s="17"/>
      <c r="K106" s="17"/>
      <c r="L106" s="17"/>
      <c r="M106" s="17"/>
      <c r="N106" s="17"/>
      <c r="O106" s="17"/>
      <c r="P106" s="17"/>
      <c r="Q106" s="17"/>
      <c r="R106" s="17"/>
    </row>
    <row r="107" spans="1:18" x14ac:dyDescent="0.25">
      <c r="A107" s="13"/>
      <c r="B107" s="52"/>
      <c r="C107" s="52"/>
      <c r="D107" s="52"/>
      <c r="E107" s="52"/>
      <c r="F107" s="52"/>
      <c r="G107" s="51"/>
      <c r="H107" s="17"/>
      <c r="I107" s="17"/>
      <c r="J107" s="17"/>
      <c r="K107" s="17"/>
      <c r="L107" s="17"/>
      <c r="M107" s="17"/>
      <c r="N107" s="17"/>
      <c r="O107" s="17"/>
      <c r="P107" s="17"/>
      <c r="Q107" s="17"/>
      <c r="R107" s="17"/>
    </row>
    <row r="108" spans="1:18" x14ac:dyDescent="0.25">
      <c r="A108" s="13"/>
      <c r="B108" s="52"/>
      <c r="C108" s="52"/>
      <c r="D108" s="52"/>
      <c r="E108" s="52"/>
      <c r="F108" s="52"/>
      <c r="G108" s="51"/>
      <c r="H108" s="17"/>
      <c r="I108" s="17"/>
      <c r="J108" s="17"/>
      <c r="K108" s="17"/>
      <c r="L108" s="17"/>
      <c r="M108" s="17"/>
      <c r="N108" s="17"/>
      <c r="O108" s="17"/>
      <c r="P108" s="17"/>
      <c r="Q108" s="17"/>
      <c r="R108" s="17"/>
    </row>
    <row r="109" spans="1:18" x14ac:dyDescent="0.25">
      <c r="A109" s="13"/>
      <c r="B109" s="54"/>
      <c r="C109" s="54"/>
      <c r="D109" s="52"/>
      <c r="E109" s="52"/>
      <c r="F109" s="52"/>
      <c r="G109" s="51"/>
      <c r="H109" s="17"/>
      <c r="I109" s="17"/>
      <c r="J109" s="17"/>
      <c r="K109" s="17"/>
      <c r="L109" s="17"/>
      <c r="M109" s="17"/>
      <c r="N109" s="17"/>
      <c r="O109" s="17"/>
      <c r="P109" s="17"/>
      <c r="Q109" s="17"/>
      <c r="R109" s="17"/>
    </row>
    <row r="110" spans="1:18" ht="15.75" x14ac:dyDescent="0.25">
      <c r="A110" s="13"/>
      <c r="B110" s="41"/>
      <c r="C110" s="41"/>
      <c r="D110" s="54"/>
      <c r="E110" s="54"/>
      <c r="F110" s="52"/>
      <c r="G110" s="51"/>
      <c r="H110" s="17"/>
      <c r="I110" s="17"/>
      <c r="J110" s="17"/>
      <c r="K110" s="17"/>
      <c r="L110" s="17"/>
      <c r="M110" s="17"/>
      <c r="N110" s="17"/>
      <c r="O110" s="17"/>
      <c r="P110" s="17"/>
      <c r="Q110" s="17"/>
      <c r="R110" s="17"/>
    </row>
    <row r="111" spans="1:18" ht="15.75" x14ac:dyDescent="0.25">
      <c r="A111" s="13"/>
      <c r="B111" s="50"/>
      <c r="C111" s="50"/>
      <c r="D111" s="41"/>
      <c r="E111" s="41"/>
      <c r="F111" s="52"/>
      <c r="G111" s="51"/>
      <c r="H111" s="17"/>
      <c r="I111" s="17"/>
      <c r="J111" s="17"/>
      <c r="K111" s="17"/>
      <c r="L111" s="17"/>
      <c r="M111" s="17"/>
      <c r="N111" s="17"/>
      <c r="O111" s="17"/>
      <c r="P111" s="17"/>
      <c r="Q111" s="17"/>
      <c r="R111" s="17"/>
    </row>
    <row r="112" spans="1:18" ht="15.75" x14ac:dyDescent="0.25">
      <c r="A112" s="14"/>
      <c r="B112" s="54"/>
      <c r="C112" s="54"/>
      <c r="D112" s="50"/>
      <c r="E112" s="41"/>
      <c r="F112" s="52"/>
      <c r="G112" s="51"/>
      <c r="H112" s="17"/>
      <c r="I112" s="17"/>
      <c r="J112" s="17"/>
      <c r="K112" s="17"/>
      <c r="L112" s="17"/>
      <c r="M112" s="17"/>
      <c r="N112" s="17"/>
      <c r="O112" s="17"/>
      <c r="P112" s="17"/>
      <c r="Q112" s="17"/>
      <c r="R112" s="17"/>
    </row>
    <row r="113" spans="1:18" x14ac:dyDescent="0.25">
      <c r="A113" s="13"/>
      <c r="B113" s="51"/>
      <c r="C113" s="51"/>
      <c r="D113" s="54"/>
      <c r="E113" s="54"/>
      <c r="F113" s="52"/>
      <c r="G113" s="51"/>
      <c r="H113" s="17"/>
      <c r="I113" s="17"/>
      <c r="J113" s="17"/>
      <c r="K113" s="17"/>
      <c r="L113" s="17"/>
      <c r="M113" s="17"/>
      <c r="N113" s="17"/>
      <c r="O113" s="17"/>
      <c r="P113" s="17"/>
      <c r="Q113" s="17"/>
      <c r="R113" s="17"/>
    </row>
    <row r="114" spans="1:18" x14ac:dyDescent="0.25">
      <c r="A114" s="15"/>
      <c r="B114" s="52"/>
      <c r="C114" s="52"/>
      <c r="D114" s="51"/>
      <c r="E114" s="51"/>
      <c r="F114" s="54"/>
      <c r="G114" s="54"/>
      <c r="H114" s="17"/>
      <c r="I114" s="17"/>
      <c r="J114" s="17"/>
      <c r="K114" s="17"/>
      <c r="L114" s="17"/>
      <c r="M114" s="17"/>
      <c r="N114" s="17"/>
      <c r="O114" s="17"/>
      <c r="P114" s="17"/>
      <c r="Q114" s="17"/>
      <c r="R114" s="17"/>
    </row>
    <row r="115" spans="1:18" ht="15.75" x14ac:dyDescent="0.25">
      <c r="A115" s="13"/>
      <c r="B115" s="52"/>
      <c r="C115" s="52"/>
      <c r="D115" s="52"/>
      <c r="E115" s="52"/>
      <c r="F115" s="41"/>
      <c r="G115" s="41"/>
      <c r="H115" s="17"/>
      <c r="I115" s="17"/>
      <c r="J115" s="17"/>
      <c r="K115" s="17"/>
      <c r="L115" s="17"/>
      <c r="M115" s="17"/>
      <c r="N115" s="17"/>
      <c r="O115" s="17"/>
      <c r="P115" s="17"/>
      <c r="Q115" s="17"/>
      <c r="R115" s="17"/>
    </row>
    <row r="116" spans="1:18" ht="15.75" x14ac:dyDescent="0.25">
      <c r="A116" s="13"/>
      <c r="B116" s="52"/>
      <c r="C116" s="52"/>
      <c r="D116" s="52"/>
      <c r="E116" s="52"/>
      <c r="F116" s="41"/>
      <c r="G116" s="41"/>
      <c r="H116" s="17"/>
      <c r="I116" s="17"/>
      <c r="J116" s="17"/>
      <c r="K116" s="17"/>
      <c r="L116" s="17"/>
      <c r="M116" s="17"/>
      <c r="N116" s="17"/>
      <c r="O116" s="17"/>
      <c r="P116" s="17"/>
      <c r="Q116" s="17"/>
      <c r="R116" s="17"/>
    </row>
    <row r="117" spans="1:18" x14ac:dyDescent="0.25">
      <c r="A117" s="13"/>
      <c r="B117" s="52"/>
      <c r="C117" s="52"/>
      <c r="D117" s="52"/>
      <c r="E117" s="52"/>
      <c r="F117" s="54"/>
      <c r="G117" s="54"/>
      <c r="H117" s="17"/>
      <c r="I117" s="17"/>
      <c r="J117" s="17"/>
      <c r="K117" s="17"/>
      <c r="L117" s="17"/>
      <c r="M117" s="17"/>
      <c r="N117" s="17"/>
      <c r="O117" s="17"/>
      <c r="P117" s="17"/>
      <c r="Q117" s="17"/>
      <c r="R117" s="17"/>
    </row>
    <row r="118" spans="1:18" x14ac:dyDescent="0.25">
      <c r="A118" s="13"/>
      <c r="B118" s="52"/>
      <c r="C118" s="52"/>
      <c r="D118" s="52"/>
      <c r="E118" s="52"/>
      <c r="F118" s="51"/>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5"/>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5"/>
      <c r="C129" s="55"/>
      <c r="D129" s="52"/>
      <c r="E129" s="52"/>
      <c r="F129" s="52"/>
      <c r="G129" s="51"/>
      <c r="H129" s="17"/>
      <c r="I129" s="17"/>
      <c r="J129" s="17"/>
      <c r="K129" s="17"/>
      <c r="L129" s="17"/>
      <c r="M129" s="17"/>
      <c r="N129" s="17"/>
      <c r="O129" s="17"/>
      <c r="P129" s="17"/>
      <c r="Q129" s="17"/>
      <c r="R129" s="17"/>
    </row>
    <row r="130" spans="1:18" x14ac:dyDescent="0.25">
      <c r="A130" s="13"/>
      <c r="B130" s="52"/>
      <c r="C130" s="52"/>
      <c r="D130" s="55"/>
      <c r="E130" s="55"/>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5"/>
      <c r="G134" s="56"/>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3"/>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5"/>
      <c r="B140" s="52"/>
      <c r="C140" s="52"/>
      <c r="D140" s="52"/>
      <c r="E140" s="52"/>
      <c r="F140" s="52"/>
      <c r="G140" s="51"/>
      <c r="H140" s="17"/>
      <c r="I140" s="17"/>
      <c r="J140" s="17"/>
      <c r="K140" s="17"/>
      <c r="L140" s="17"/>
      <c r="M140" s="17"/>
      <c r="N140" s="17"/>
      <c r="O140" s="17"/>
      <c r="P140" s="17"/>
      <c r="Q140" s="17"/>
      <c r="R140" s="17"/>
    </row>
    <row r="141" spans="1:18" x14ac:dyDescent="0.25">
      <c r="A141" s="13"/>
      <c r="B141" s="52"/>
      <c r="C141" s="52"/>
      <c r="D141" s="52"/>
      <c r="E141" s="52"/>
      <c r="F141" s="52"/>
      <c r="G141" s="51"/>
      <c r="H141" s="17"/>
      <c r="I141" s="17"/>
      <c r="J141" s="17"/>
      <c r="K141" s="17"/>
      <c r="L141" s="17"/>
      <c r="M141" s="17"/>
      <c r="N141" s="17"/>
      <c r="O141" s="17"/>
      <c r="P141" s="17"/>
      <c r="Q141" s="17"/>
      <c r="R141" s="17"/>
    </row>
    <row r="142" spans="1:18" x14ac:dyDescent="0.25">
      <c r="A142" s="13"/>
      <c r="B142" s="52"/>
      <c r="C142" s="52"/>
      <c r="D142" s="52"/>
      <c r="E142" s="52"/>
      <c r="F142" s="52"/>
      <c r="G142" s="51"/>
      <c r="H142" s="17"/>
      <c r="I142" s="17"/>
      <c r="J142" s="17"/>
      <c r="K142" s="17"/>
      <c r="L142" s="17"/>
      <c r="M142" s="17"/>
      <c r="N142" s="17"/>
      <c r="O142" s="17"/>
      <c r="P142" s="17"/>
      <c r="Q142" s="17"/>
      <c r="R142" s="17"/>
    </row>
    <row r="143" spans="1:18" x14ac:dyDescent="0.25">
      <c r="A143" s="13"/>
      <c r="B143" s="52"/>
      <c r="C143" s="52"/>
      <c r="D143" s="52"/>
      <c r="E143" s="52"/>
      <c r="F143" s="52"/>
      <c r="G143" s="51"/>
      <c r="H143" s="17"/>
      <c r="I143" s="17"/>
      <c r="J143" s="17"/>
      <c r="K143" s="17"/>
      <c r="L143" s="17"/>
      <c r="M143" s="17"/>
      <c r="N143" s="17"/>
      <c r="O143" s="17"/>
      <c r="P143" s="17"/>
      <c r="Q143" s="17"/>
      <c r="R143" s="17"/>
    </row>
    <row r="144" spans="1:18" x14ac:dyDescent="0.25">
      <c r="A144" s="15"/>
      <c r="B144" s="52"/>
      <c r="C144" s="52"/>
      <c r="D144" s="52"/>
      <c r="E144" s="52"/>
      <c r="F144" s="52"/>
      <c r="G144" s="51"/>
      <c r="H144" s="17"/>
      <c r="I144" s="17"/>
      <c r="J144" s="17"/>
      <c r="K144" s="17"/>
      <c r="L144" s="17"/>
      <c r="M144" s="17"/>
      <c r="N144" s="17"/>
      <c r="O144" s="17"/>
      <c r="P144" s="17"/>
      <c r="Q144" s="17"/>
      <c r="R144" s="17"/>
    </row>
    <row r="145" spans="1:18" x14ac:dyDescent="0.25">
      <c r="A145" s="13"/>
      <c r="B145" s="51"/>
      <c r="C145" s="51"/>
      <c r="D145" s="52"/>
      <c r="E145" s="52"/>
      <c r="F145" s="52"/>
      <c r="G145" s="51"/>
      <c r="H145" s="17"/>
      <c r="I145" s="17"/>
      <c r="J145" s="17"/>
      <c r="K145" s="17"/>
      <c r="L145" s="17"/>
      <c r="M145" s="17"/>
      <c r="N145" s="17"/>
      <c r="O145" s="17"/>
      <c r="P145" s="17"/>
      <c r="Q145" s="17"/>
      <c r="R145" s="17"/>
    </row>
    <row r="146" spans="1:18" x14ac:dyDescent="0.25">
      <c r="A146" s="13"/>
      <c r="B146" s="51"/>
      <c r="C146" s="51"/>
      <c r="D146" s="51"/>
      <c r="E146" s="51"/>
      <c r="F146" s="52"/>
      <c r="G146" s="51"/>
      <c r="H146" s="17"/>
      <c r="I146" s="17"/>
      <c r="J146" s="17"/>
      <c r="K146" s="17"/>
      <c r="L146" s="17"/>
      <c r="M146" s="17"/>
      <c r="N146" s="17"/>
      <c r="O146" s="17"/>
      <c r="P146" s="17"/>
      <c r="Q146" s="17"/>
      <c r="R146" s="17"/>
    </row>
    <row r="147" spans="1:18" x14ac:dyDescent="0.25">
      <c r="A147" s="15"/>
      <c r="B147" s="51"/>
      <c r="C147" s="51"/>
      <c r="D147" s="51"/>
      <c r="E147" s="51"/>
      <c r="F147" s="52"/>
      <c r="G147" s="51"/>
      <c r="H147" s="17"/>
      <c r="I147" s="17"/>
      <c r="J147" s="17"/>
      <c r="K147" s="17"/>
      <c r="L147" s="17"/>
      <c r="M147" s="17"/>
      <c r="N147" s="17"/>
      <c r="O147" s="17"/>
      <c r="P147" s="17"/>
      <c r="Q147" s="17"/>
      <c r="R147" s="17"/>
    </row>
    <row r="148" spans="1:18" x14ac:dyDescent="0.25">
      <c r="A148" s="13"/>
      <c r="B148" s="57"/>
      <c r="C148" s="57"/>
      <c r="D148" s="51"/>
      <c r="E148" s="51"/>
      <c r="F148" s="52"/>
      <c r="G148" s="51"/>
      <c r="H148" s="17"/>
      <c r="I148" s="17"/>
      <c r="J148" s="17"/>
      <c r="K148" s="17"/>
      <c r="L148" s="17"/>
      <c r="M148" s="17"/>
      <c r="N148" s="17"/>
      <c r="O148" s="17"/>
      <c r="P148" s="17"/>
      <c r="Q148" s="17"/>
      <c r="R148" s="17"/>
    </row>
    <row r="149" spans="1:18" x14ac:dyDescent="0.25">
      <c r="A149" s="13"/>
      <c r="B149" s="46"/>
      <c r="C149" s="45"/>
      <c r="D149" s="5"/>
      <c r="E149" s="45"/>
      <c r="F149" s="52"/>
      <c r="G149" s="51"/>
      <c r="H149" s="17"/>
      <c r="I149" s="17"/>
      <c r="J149" s="17"/>
      <c r="K149" s="17"/>
      <c r="L149" s="17"/>
      <c r="M149" s="17"/>
      <c r="N149" s="17"/>
      <c r="O149" s="17"/>
      <c r="P149" s="17"/>
      <c r="Q149" s="17"/>
      <c r="R149" s="17"/>
    </row>
    <row r="150" spans="1:18" x14ac:dyDescent="0.25">
      <c r="A150" s="13"/>
      <c r="B150" s="45"/>
      <c r="C150" s="45"/>
      <c r="D150" s="45"/>
      <c r="E150" s="58"/>
      <c r="F150" s="51"/>
      <c r="G150" s="51"/>
      <c r="H150" s="17"/>
      <c r="I150" s="17"/>
      <c r="J150" s="17"/>
      <c r="K150" s="17"/>
      <c r="L150" s="17"/>
      <c r="M150" s="17"/>
      <c r="N150" s="17"/>
      <c r="O150" s="17"/>
      <c r="P150" s="17"/>
      <c r="Q150" s="17"/>
      <c r="R150" s="17"/>
    </row>
    <row r="151" spans="1:18" x14ac:dyDescent="0.25">
      <c r="A151" s="13"/>
      <c r="B151" s="45"/>
      <c r="C151" s="45"/>
      <c r="D151" s="45"/>
      <c r="E151" s="58"/>
      <c r="F151" s="51"/>
      <c r="G151" s="51"/>
      <c r="H151" s="17"/>
      <c r="I151" s="17"/>
      <c r="J151" s="17"/>
      <c r="K151" s="17"/>
      <c r="L151" s="17"/>
      <c r="M151" s="17"/>
      <c r="N151" s="17"/>
      <c r="O151" s="17"/>
      <c r="P151" s="17"/>
      <c r="Q151" s="17"/>
      <c r="R151" s="17"/>
    </row>
    <row r="152" spans="1:18" x14ac:dyDescent="0.25">
      <c r="A152" s="13"/>
      <c r="B152" s="45"/>
      <c r="C152" s="45"/>
      <c r="D152" s="45"/>
      <c r="E152" s="58"/>
      <c r="F152" s="51"/>
      <c r="G152" s="51"/>
      <c r="H152" s="17"/>
      <c r="I152" s="17"/>
      <c r="J152" s="17"/>
      <c r="K152" s="17"/>
      <c r="L152" s="17"/>
      <c r="M152" s="17"/>
      <c r="N152" s="17"/>
      <c r="O152" s="17"/>
      <c r="P152" s="17"/>
      <c r="Q152" s="17"/>
      <c r="R152" s="17"/>
    </row>
    <row r="153" spans="1:18" x14ac:dyDescent="0.25">
      <c r="A153" s="13"/>
      <c r="B153" s="45"/>
      <c r="C153" s="45"/>
      <c r="D153" s="45"/>
      <c r="E153" s="58"/>
      <c r="F153" s="45"/>
      <c r="G153" s="45"/>
      <c r="H153" s="17"/>
      <c r="I153" s="17"/>
      <c r="J153" s="17"/>
      <c r="K153" s="17"/>
      <c r="L153" s="17"/>
      <c r="M153" s="17"/>
      <c r="N153" s="17"/>
      <c r="O153" s="17"/>
      <c r="P153" s="17"/>
      <c r="Q153" s="17"/>
      <c r="R153" s="17"/>
    </row>
    <row r="154" spans="1:18" x14ac:dyDescent="0.25">
      <c r="A154" s="13"/>
      <c r="B154" s="45"/>
      <c r="C154" s="45"/>
      <c r="D154" s="45"/>
      <c r="E154" s="58"/>
      <c r="F154" s="59"/>
      <c r="G154" s="5"/>
      <c r="H154" s="17"/>
      <c r="I154" s="17"/>
      <c r="J154" s="17"/>
      <c r="K154" s="17"/>
      <c r="L154" s="17"/>
      <c r="M154" s="17"/>
      <c r="N154" s="17"/>
      <c r="O154" s="17"/>
      <c r="P154" s="17"/>
      <c r="Q154" s="17"/>
      <c r="R154" s="17"/>
    </row>
    <row r="155" spans="1:18" x14ac:dyDescent="0.25">
      <c r="A155" s="13"/>
      <c r="B155" s="45"/>
      <c r="C155" s="45"/>
      <c r="D155" s="45"/>
      <c r="E155" s="58"/>
      <c r="F155" s="52"/>
      <c r="G155" s="5"/>
      <c r="H155" s="17"/>
      <c r="I155" s="17"/>
      <c r="J155" s="17"/>
      <c r="K155" s="17"/>
      <c r="L155" s="17"/>
      <c r="M155" s="17"/>
      <c r="N155" s="17"/>
      <c r="O155" s="17"/>
      <c r="P155" s="17"/>
      <c r="Q155" s="17"/>
      <c r="R155" s="17"/>
    </row>
    <row r="156" spans="1:18" x14ac:dyDescent="0.25">
      <c r="A156" s="13"/>
      <c r="B156" s="5"/>
      <c r="C156" s="5"/>
      <c r="D156" s="45"/>
      <c r="E156" s="58"/>
      <c r="F156" s="51"/>
      <c r="G156" s="5"/>
      <c r="H156" s="17"/>
      <c r="I156" s="17"/>
      <c r="J156" s="17"/>
      <c r="K156" s="17"/>
      <c r="L156" s="17"/>
      <c r="M156" s="17"/>
      <c r="N156" s="17"/>
      <c r="O156" s="17"/>
      <c r="P156" s="17"/>
      <c r="Q156" s="17"/>
      <c r="R156" s="17"/>
    </row>
    <row r="157" spans="1:18" x14ac:dyDescent="0.25">
      <c r="A157" s="3"/>
      <c r="B157" s="46"/>
      <c r="C157" s="45"/>
      <c r="D157" s="5"/>
      <c r="E157" s="5"/>
      <c r="F157" s="5"/>
      <c r="G157" s="5"/>
      <c r="H157" s="17"/>
      <c r="I157" s="17"/>
      <c r="J157" s="17"/>
      <c r="K157" s="17"/>
      <c r="L157" s="17"/>
      <c r="M157" s="17"/>
      <c r="N157" s="17"/>
      <c r="O157" s="17"/>
      <c r="P157" s="17"/>
      <c r="Q157" s="17"/>
      <c r="R157" s="17"/>
    </row>
    <row r="158" spans="1:18" x14ac:dyDescent="0.25">
      <c r="A158" s="13"/>
      <c r="D158" s="45"/>
      <c r="E158" s="5"/>
      <c r="F158" s="51"/>
      <c r="G158" s="5"/>
      <c r="H158" s="17"/>
      <c r="I158" s="17"/>
      <c r="J158" s="17"/>
      <c r="K158" s="17"/>
      <c r="L158" s="17"/>
      <c r="M158" s="17"/>
      <c r="N158" s="17"/>
      <c r="O158" s="17"/>
      <c r="P158" s="17"/>
      <c r="Q158" s="17"/>
      <c r="R158" s="17"/>
    </row>
    <row r="159" spans="1:18" x14ac:dyDescent="0.25">
      <c r="F159" s="59"/>
      <c r="G159" s="5"/>
      <c r="H159" s="17"/>
      <c r="I159" s="17"/>
      <c r="J159" s="17"/>
      <c r="K159" s="17"/>
      <c r="L159" s="17"/>
      <c r="M159" s="17"/>
      <c r="N159" s="17"/>
      <c r="O159" s="17"/>
      <c r="P159" s="17"/>
      <c r="Q159" s="17"/>
      <c r="R159" s="17"/>
    </row>
    <row r="160" spans="1:18" x14ac:dyDescent="0.25">
      <c r="F160" s="59"/>
      <c r="G160" s="5"/>
      <c r="H160" s="17"/>
      <c r="I160" s="17"/>
      <c r="J160" s="17"/>
      <c r="K160" s="17"/>
      <c r="L160" s="17"/>
      <c r="M160" s="17"/>
      <c r="N160" s="17"/>
      <c r="O160" s="17"/>
      <c r="P160" s="17"/>
      <c r="Q160" s="17"/>
      <c r="R160" s="17"/>
    </row>
    <row r="161" spans="6:18" x14ac:dyDescent="0.25">
      <c r="F161" s="5"/>
      <c r="G161" s="5"/>
      <c r="H161" s="17"/>
      <c r="I161" s="17"/>
      <c r="J161" s="17"/>
      <c r="K161" s="17"/>
      <c r="L161" s="17"/>
      <c r="M161" s="17"/>
      <c r="N161" s="17"/>
      <c r="O161" s="17"/>
      <c r="P161" s="17"/>
      <c r="Q161" s="17"/>
      <c r="R161" s="17"/>
    </row>
    <row r="162" spans="6:18" x14ac:dyDescent="0.25">
      <c r="F162" s="60"/>
      <c r="G162" s="5"/>
      <c r="H162" s="17"/>
      <c r="I162" s="17"/>
      <c r="J162" s="17"/>
      <c r="K162" s="17"/>
      <c r="L162" s="17"/>
      <c r="M162" s="17"/>
      <c r="N162" s="17"/>
      <c r="O162" s="17"/>
      <c r="P162" s="17"/>
      <c r="Q162" s="17"/>
      <c r="R162" s="17"/>
    </row>
  </sheetData>
  <protectedRanges>
    <protectedRange sqref="D63:E64" name="Range1"/>
  </protectedRanges>
  <mergeCells count="1">
    <mergeCell ref="A72:E73"/>
  </mergeCells>
  <pageMargins left="0.7" right="0.7" top="0.75" bottom="0.75" header="0.3" footer="0.3"/>
  <pageSetup scale="70"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theme="3" tint="0.39997558519241921"/>
  </sheetPr>
  <dimension ref="A1:R15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44166</v>
      </c>
      <c r="B2" s="160" t="s">
        <v>85</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'Dec 2018'!B8-('2019 Total Annual Budget'!B8/12)</f>
        <v>0</v>
      </c>
      <c r="C8" s="68">
        <f>'Dec 2018'!C8-('2019 Total Annual Budget'!C8/12)</f>
        <v>0</v>
      </c>
      <c r="D8" s="68">
        <f>'Dec 2018'!D8-('2019 Total Annual Budget'!D8/12)</f>
        <v>0</v>
      </c>
      <c r="E8" s="68">
        <f>SUM(B8:D8)</f>
        <v>0</v>
      </c>
      <c r="F8" s="16"/>
      <c r="G8" s="25"/>
      <c r="H8" s="25"/>
      <c r="I8" s="25"/>
      <c r="J8" s="25"/>
      <c r="K8" s="25"/>
      <c r="Q8" s="17"/>
      <c r="R8" s="17"/>
    </row>
    <row r="9" spans="1:18" ht="15.75" x14ac:dyDescent="0.25">
      <c r="A9" s="9" t="s">
        <v>10</v>
      </c>
      <c r="B9" s="68">
        <f>'Dec 2018'!B9-('2019 Total Annual Budget'!B9/12)</f>
        <v>0</v>
      </c>
      <c r="C9" s="68">
        <f>'Dec 2018'!C9-('2019 Total Annual Budget'!C9/12)</f>
        <v>0</v>
      </c>
      <c r="D9" s="68">
        <f>'Dec 2018'!D9-('2019 Total Annual Budget'!D9/12)</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'Dec 2018'!B11-('2019 Total Annual Budget'!B11/12)</f>
        <v>0</v>
      </c>
      <c r="C11" s="68">
        <f>'Dec 2018'!C11-('2019 Total Annual Budget'!C11/12)</f>
        <v>0</v>
      </c>
      <c r="D11" s="68">
        <f>'Dec 2018'!D11-('2019 Total Annual Budget'!D11/12)</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'Dec 2018'!D13-('2019 Total Annual Budget'!D13/12)</f>
        <v>0</v>
      </c>
      <c r="E13" s="75">
        <f t="shared" ref="E13:E19" si="0">SUM(B13:D13)</f>
        <v>0</v>
      </c>
      <c r="F13" s="16"/>
      <c r="G13" s="25"/>
      <c r="H13" s="25"/>
      <c r="I13" s="25"/>
      <c r="J13" s="25"/>
      <c r="K13" s="25"/>
      <c r="Q13" s="17"/>
      <c r="R13" s="17"/>
    </row>
    <row r="14" spans="1:18" ht="15.75" x14ac:dyDescent="0.25">
      <c r="A14" s="9" t="s">
        <v>16</v>
      </c>
      <c r="B14" s="68" t="s">
        <v>15</v>
      </c>
      <c r="C14" s="68" t="s">
        <v>15</v>
      </c>
      <c r="D14" s="68">
        <f>'Dec 2018'!D14-('2019 Total Annual Budget'!D14/12)</f>
        <v>0</v>
      </c>
      <c r="E14" s="68">
        <f t="shared" si="0"/>
        <v>0</v>
      </c>
      <c r="F14" s="16"/>
      <c r="G14" s="25"/>
      <c r="H14" s="25"/>
      <c r="I14" s="25"/>
      <c r="J14" s="25"/>
      <c r="K14" s="25"/>
      <c r="Q14" s="17"/>
      <c r="R14" s="17"/>
    </row>
    <row r="15" spans="1:18" ht="15.75" x14ac:dyDescent="0.25">
      <c r="A15" s="9" t="s">
        <v>17</v>
      </c>
      <c r="B15" s="68">
        <f>'Dec 2018'!B15-('2019 Total Annual Budget'!B15/12)</f>
        <v>0</v>
      </c>
      <c r="C15" s="68">
        <f>'Dec 2018'!C15-('2019 Total Annual Budget'!C15/12)</f>
        <v>0</v>
      </c>
      <c r="D15" s="68">
        <f>'Dec 2018'!D15-('2019 Total Annual Budget'!D15/12)</f>
        <v>0</v>
      </c>
      <c r="E15" s="68">
        <f t="shared" si="0"/>
        <v>0</v>
      </c>
      <c r="F15" s="16"/>
      <c r="G15" s="25"/>
      <c r="H15" s="25"/>
      <c r="I15" s="25"/>
      <c r="J15" s="25"/>
      <c r="K15" s="25"/>
      <c r="Q15" s="17"/>
      <c r="R15" s="17"/>
    </row>
    <row r="16" spans="1:18" ht="15.75" x14ac:dyDescent="0.25">
      <c r="A16" s="9" t="s">
        <v>18</v>
      </c>
      <c r="B16" s="68">
        <f>'Dec 2018'!B16-('2019 Total Annual Budget'!B16/12)</f>
        <v>0</v>
      </c>
      <c r="C16" s="68">
        <f>'Dec 2018'!C16-('2019 Total Annual Budget'!C16/12)</f>
        <v>0</v>
      </c>
      <c r="D16" s="68">
        <f>'Dec 2018'!D16-('2019 Total Annual Budget'!D16/12)</f>
        <v>0</v>
      </c>
      <c r="E16" s="68">
        <f t="shared" si="0"/>
        <v>0</v>
      </c>
      <c r="F16" s="16"/>
      <c r="G16" s="25"/>
      <c r="H16" s="25"/>
      <c r="I16" s="25"/>
      <c r="J16" s="25"/>
      <c r="K16" s="25"/>
      <c r="Q16" s="17"/>
      <c r="R16" s="17"/>
    </row>
    <row r="17" spans="1:18" ht="15.75" x14ac:dyDescent="0.25">
      <c r="A17" s="9" t="s">
        <v>19</v>
      </c>
      <c r="B17" s="68" t="s">
        <v>15</v>
      </c>
      <c r="C17" s="68">
        <f>'Dec 2018'!C17-('2019 Total Annual Budget'!C17/12)</f>
        <v>0</v>
      </c>
      <c r="D17" s="68">
        <f>'Dec 2018'!D17-('2019 Total Annual Budget'!D17/12)</f>
        <v>0</v>
      </c>
      <c r="E17" s="68">
        <f t="shared" si="0"/>
        <v>0</v>
      </c>
      <c r="F17" s="16"/>
      <c r="G17" s="25"/>
      <c r="H17" s="25"/>
      <c r="I17" s="25"/>
      <c r="J17" s="25"/>
      <c r="K17" s="25"/>
      <c r="Q17" s="17"/>
      <c r="R17" s="17"/>
    </row>
    <row r="18" spans="1:18" ht="15.75" x14ac:dyDescent="0.25">
      <c r="A18" s="9" t="s">
        <v>20</v>
      </c>
      <c r="B18" s="68" t="s">
        <v>15</v>
      </c>
      <c r="C18" s="68" t="s">
        <v>15</v>
      </c>
      <c r="D18" s="68">
        <f>'Dec 2018'!D18-('2019 Total Annual Budget'!D18/12)</f>
        <v>0</v>
      </c>
      <c r="E18" s="68">
        <f t="shared" si="0"/>
        <v>0</v>
      </c>
      <c r="F18" s="16"/>
      <c r="G18" s="25"/>
      <c r="H18" s="25"/>
      <c r="I18" s="25"/>
      <c r="J18" s="25"/>
      <c r="K18" s="25"/>
      <c r="Q18" s="17"/>
      <c r="R18" s="17"/>
    </row>
    <row r="19" spans="1:18" ht="15.75" x14ac:dyDescent="0.25">
      <c r="A19" s="9" t="s">
        <v>21</v>
      </c>
      <c r="B19" s="68" t="s">
        <v>15</v>
      </c>
      <c r="C19" s="68" t="s">
        <v>15</v>
      </c>
      <c r="D19" s="68">
        <f>'Dec 2018'!D19-('2019 Total Annual Budget'!D19/12)</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'Dec 2018'!B21-('2019 Total Annual Budget'!B21/12)</f>
        <v>0</v>
      </c>
      <c r="C21" s="68">
        <f>'Dec 2018'!C21-('2019 Total Annual Budget'!C21/12)</f>
        <v>0</v>
      </c>
      <c r="D21" s="68">
        <f>'Dec 2018'!D21-('2019 Total Annual Budget'!D21/12)</f>
        <v>0</v>
      </c>
      <c r="E21" s="68">
        <f>SUM(B21:D21)</f>
        <v>0</v>
      </c>
      <c r="F21" s="16"/>
      <c r="G21" s="25"/>
      <c r="H21" s="25"/>
      <c r="I21" s="25"/>
      <c r="J21" s="25"/>
      <c r="K21" s="25"/>
      <c r="Q21" s="17"/>
      <c r="R21" s="17"/>
    </row>
    <row r="22" spans="1:18" ht="15.75" x14ac:dyDescent="0.25">
      <c r="A22" s="9" t="s">
        <v>24</v>
      </c>
      <c r="B22" s="68">
        <f>'Dec 2018'!B22-('2019 Total Annual Budget'!B22/12)</f>
        <v>0</v>
      </c>
      <c r="C22" s="68">
        <f>'Dec 2018'!C22-('2019 Total Annual Budget'!C22/12)</f>
        <v>0</v>
      </c>
      <c r="D22" s="68">
        <f>'Dec 2018'!D22-('2019 Total Annual Budget'!D22/12)</f>
        <v>0</v>
      </c>
      <c r="E22" s="68">
        <f>SUM(B22:D22)</f>
        <v>0</v>
      </c>
      <c r="F22" s="16"/>
      <c r="G22" s="25"/>
      <c r="H22" s="25"/>
      <c r="I22" s="25"/>
      <c r="J22" s="25"/>
      <c r="K22" s="25"/>
      <c r="Q22" s="17"/>
      <c r="R22" s="17"/>
    </row>
    <row r="23" spans="1:18" ht="15.75" x14ac:dyDescent="0.25">
      <c r="A23" s="9" t="s">
        <v>25</v>
      </c>
      <c r="B23" s="68">
        <f>'Dec 2018'!B23-('2019 Total Annual Budget'!B23/12)</f>
        <v>0</v>
      </c>
      <c r="C23" s="68">
        <f>'Dec 2018'!C23-('2019 Total Annual Budget'!C23/12)</f>
        <v>0</v>
      </c>
      <c r="D23" s="68">
        <f>'Dec 2018'!D23-('2019 Total Annual Budget'!D23/12)</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'Dec 2018'!C25-('2019 Total Annual Budget'!C25/12)</f>
        <v>0</v>
      </c>
      <c r="D25" s="68">
        <f>'Dec 2018'!D25-('2019 Total Annual Budget'!D25/12)</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'Dec 2018'!C27-('2019 Total Annual Budget'!C27/12)</f>
        <v>0</v>
      </c>
      <c r="D27" s="68">
        <f>'Dec 2018'!D27-('2019 Total Annual Budget'!D27/12)</f>
        <v>0</v>
      </c>
      <c r="E27" s="68">
        <f t="shared" ref="E27:E32" si="1">SUM(B27:D27)</f>
        <v>0</v>
      </c>
      <c r="F27" s="16"/>
      <c r="G27" s="25"/>
      <c r="H27" s="25"/>
      <c r="I27" s="25"/>
      <c r="J27" s="25"/>
      <c r="K27" s="25"/>
      <c r="Q27" s="17"/>
      <c r="R27" s="17"/>
    </row>
    <row r="28" spans="1:18" ht="15.75" x14ac:dyDescent="0.25">
      <c r="A28" s="9" t="s">
        <v>30</v>
      </c>
      <c r="B28" s="68" t="s">
        <v>15</v>
      </c>
      <c r="C28" s="68">
        <f>'Dec 2018'!C28-('2019 Total Annual Budget'!C28/12)</f>
        <v>0</v>
      </c>
      <c r="D28" s="68">
        <f>'Dec 2018'!D28-('2019 Total Annual Budget'!D28/12)</f>
        <v>0</v>
      </c>
      <c r="E28" s="68">
        <f t="shared" si="1"/>
        <v>0</v>
      </c>
      <c r="F28" s="16"/>
      <c r="G28" s="25"/>
      <c r="H28" s="25"/>
      <c r="I28" s="25"/>
      <c r="J28" s="25"/>
      <c r="K28" s="25"/>
      <c r="Q28" s="17"/>
      <c r="R28" s="17"/>
    </row>
    <row r="29" spans="1:18" ht="15.75" x14ac:dyDescent="0.25">
      <c r="A29" s="9" t="s">
        <v>31</v>
      </c>
      <c r="B29" s="68" t="s">
        <v>15</v>
      </c>
      <c r="C29" s="68" t="s">
        <v>15</v>
      </c>
      <c r="D29" s="68">
        <f>'Dec 2018'!D29-('2019 Total Annual Budget'!D29/12)</f>
        <v>0</v>
      </c>
      <c r="E29" s="68">
        <f t="shared" si="1"/>
        <v>0</v>
      </c>
      <c r="F29" s="16"/>
      <c r="G29" s="25"/>
      <c r="H29" s="25"/>
      <c r="I29" s="25"/>
      <c r="J29" s="25"/>
      <c r="K29" s="25"/>
      <c r="Q29" s="17"/>
      <c r="R29" s="17"/>
    </row>
    <row r="30" spans="1:18" ht="15.75" x14ac:dyDescent="0.25">
      <c r="A30" s="9" t="s">
        <v>32</v>
      </c>
      <c r="B30" s="68" t="s">
        <v>15</v>
      </c>
      <c r="C30" s="68" t="s">
        <v>15</v>
      </c>
      <c r="D30" s="68">
        <f>'Dec 2018'!D30-('2019 Total Annual Budget'!D30/12)</f>
        <v>0</v>
      </c>
      <c r="E30" s="68">
        <f t="shared" si="1"/>
        <v>0</v>
      </c>
      <c r="F30" s="16"/>
      <c r="G30" s="25"/>
      <c r="H30" s="25"/>
      <c r="I30" s="25"/>
      <c r="J30" s="25"/>
      <c r="K30" s="25"/>
      <c r="Q30" s="17"/>
      <c r="R30" s="17"/>
    </row>
    <row r="31" spans="1:18" ht="15.75" x14ac:dyDescent="0.25">
      <c r="A31" s="9" t="s">
        <v>33</v>
      </c>
      <c r="B31" s="68" t="s">
        <v>15</v>
      </c>
      <c r="C31" s="68" t="s">
        <v>15</v>
      </c>
      <c r="D31" s="68">
        <f>'Dec 2018'!D31-('2019 Total Annual Budget'!D31/12)</f>
        <v>0</v>
      </c>
      <c r="E31" s="68">
        <f t="shared" si="1"/>
        <v>0</v>
      </c>
      <c r="F31" s="16"/>
      <c r="G31" s="25"/>
      <c r="H31" s="25"/>
      <c r="I31" s="25"/>
      <c r="J31" s="25"/>
      <c r="K31" s="25"/>
      <c r="Q31" s="17"/>
      <c r="R31" s="17"/>
    </row>
    <row r="32" spans="1:18" ht="15.75" x14ac:dyDescent="0.25">
      <c r="A32" s="9" t="s">
        <v>34</v>
      </c>
      <c r="B32" s="68" t="s">
        <v>15</v>
      </c>
      <c r="C32" s="68" t="s">
        <v>15</v>
      </c>
      <c r="D32" s="68">
        <f>'Dec 2018'!D32-('2019 Total Annual Budget'!D32/12)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'Dec 2018'!C34-('2019 Total Annual Budget'!C34/12)</f>
        <v>0</v>
      </c>
      <c r="D34" s="68">
        <f>'Dec 2018'!D34-('2019 Total Annual Budget'!D34/12)</f>
        <v>0</v>
      </c>
      <c r="E34" s="68">
        <f>SUM(B34:D34)</f>
        <v>0</v>
      </c>
      <c r="F34" s="16"/>
      <c r="G34" s="25"/>
      <c r="H34" s="25"/>
      <c r="I34" s="25"/>
      <c r="J34" s="25"/>
      <c r="K34" s="25"/>
      <c r="Q34" s="17"/>
      <c r="R34" s="17"/>
    </row>
    <row r="35" spans="1:18" ht="15.75" x14ac:dyDescent="0.25">
      <c r="A35" s="10" t="s">
        <v>37</v>
      </c>
      <c r="B35" s="68">
        <f>'Dec 2018'!B35-('2019 Total Annual Budget'!B35/12)</f>
        <v>0</v>
      </c>
      <c r="C35" s="68">
        <f>'Dec 2018'!C35-('2019 Total Annual Budget'!C35/12)</f>
        <v>0</v>
      </c>
      <c r="D35" s="68">
        <f>'Dec 2018'!D35-('2019 Total Annual Budget'!D35/12)</f>
        <v>0</v>
      </c>
      <c r="E35" s="68">
        <f>SUM(B35:D35)</f>
        <v>0</v>
      </c>
      <c r="F35" s="16"/>
      <c r="G35" s="25"/>
      <c r="H35" s="25"/>
      <c r="I35" s="25"/>
      <c r="J35" s="25"/>
      <c r="K35" s="25"/>
      <c r="Q35" s="17"/>
      <c r="R35" s="17"/>
    </row>
    <row r="36" spans="1:18" ht="15.75" x14ac:dyDescent="0.25">
      <c r="A36" s="9" t="s">
        <v>38</v>
      </c>
      <c r="B36" s="68">
        <f>'Dec 2018'!B36-('2019 Total Annual Budget'!B36/12)</f>
        <v>0</v>
      </c>
      <c r="C36" s="68">
        <f>'Dec 2018'!C36-('2019 Total Annual Budget'!C36/12)</f>
        <v>0</v>
      </c>
      <c r="D36" s="68">
        <f>'Dec 2018'!D36-('2019 Total Annual Budget'!D36/12)</f>
        <v>0</v>
      </c>
      <c r="E36" s="68">
        <f>SUM(B36:D36)</f>
        <v>0</v>
      </c>
      <c r="F36" s="16"/>
      <c r="G36" s="25"/>
      <c r="H36" s="25"/>
      <c r="I36" s="25"/>
      <c r="J36" s="25"/>
      <c r="K36" s="25"/>
      <c r="Q36" s="17"/>
      <c r="R36" s="17"/>
    </row>
    <row r="37" spans="1:18" ht="15.75" x14ac:dyDescent="0.25">
      <c r="A37" s="9" t="s">
        <v>39</v>
      </c>
      <c r="B37" s="68" t="s">
        <v>15</v>
      </c>
      <c r="C37" s="68" t="s">
        <v>15</v>
      </c>
      <c r="D37" s="68">
        <f>'Dec 2018'!D37-('2019 Total Annual Budget'!D37/12)</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'Dec 2018'!B39-('2019 Total Annual Budget'!B39/12)</f>
        <v>0</v>
      </c>
      <c r="C39" s="69" t="s">
        <v>15</v>
      </c>
      <c r="D39" s="68">
        <f>'Dec 2018'!D39-('2019 Total Annual Budget'!D39/12)</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'Dec 2018'!D41-('2019 Total Annual Budget'!D41/12)</f>
        <v>0</v>
      </c>
      <c r="E41" s="68">
        <f t="shared" ref="E41:E46" si="2">SUM(B41:D41)</f>
        <v>0</v>
      </c>
      <c r="F41" s="34"/>
      <c r="G41" s="35"/>
    </row>
    <row r="42" spans="1:18" ht="15.75" x14ac:dyDescent="0.25">
      <c r="A42" s="9" t="s">
        <v>43</v>
      </c>
      <c r="B42" s="68" t="s">
        <v>15</v>
      </c>
      <c r="C42" s="68" t="s">
        <v>15</v>
      </c>
      <c r="D42" s="68">
        <f>'Dec 2018'!D42-('2019 Total Annual Budget'!D42/12)</f>
        <v>0</v>
      </c>
      <c r="E42" s="68">
        <f t="shared" si="2"/>
        <v>0</v>
      </c>
      <c r="F42" s="16"/>
      <c r="G42" s="16"/>
      <c r="Q42" s="17"/>
      <c r="R42" s="17"/>
    </row>
    <row r="43" spans="1:18" ht="15.75" x14ac:dyDescent="0.25">
      <c r="A43" s="9" t="s">
        <v>44</v>
      </c>
      <c r="B43" s="68" t="s">
        <v>15</v>
      </c>
      <c r="C43" s="68" t="s">
        <v>15</v>
      </c>
      <c r="D43" s="68">
        <f>'Dec 2018'!D43-('2019 Total Annual Budget'!D43/12)</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'Dec 2018'!D45-('2019 Total Annual Budget'!D45/12)</f>
        <v>0</v>
      </c>
      <c r="E45" s="68">
        <f t="shared" si="2"/>
        <v>0</v>
      </c>
      <c r="F45" s="16"/>
      <c r="G45" s="25"/>
      <c r="H45" s="25"/>
      <c r="I45" s="25"/>
      <c r="J45" s="25"/>
      <c r="K45" s="25"/>
      <c r="Q45" s="17"/>
      <c r="R45" s="17"/>
    </row>
    <row r="46" spans="1:18" ht="19.5" customHeight="1" x14ac:dyDescent="0.25">
      <c r="A46" s="10" t="s">
        <v>47</v>
      </c>
      <c r="B46" s="68">
        <f>'Dec 2018'!B46-('2019 Total Annual Budget'!B46/12)</f>
        <v>0</v>
      </c>
      <c r="C46" s="68" t="s">
        <v>15</v>
      </c>
      <c r="D46" s="68">
        <f>'Dec 2018'!D46-('2019 Total Annual Budget'!D46/12)</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'Dec 2018'!D48-('2019 Total Annual Budget'!D48/12)</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'Dec 2018'!B50-('2019 Total Annual Budget'!B50/12)</f>
        <v>0</v>
      </c>
      <c r="C50" s="68" t="s">
        <v>15</v>
      </c>
      <c r="D50" s="68" t="s">
        <v>15</v>
      </c>
      <c r="E50" s="68">
        <f>SUM(B50:D50)</f>
        <v>0</v>
      </c>
      <c r="F50" s="16"/>
      <c r="G50" s="25"/>
      <c r="H50" s="25"/>
      <c r="I50" s="25"/>
      <c r="J50" s="25"/>
      <c r="K50" s="25"/>
      <c r="Q50" s="17"/>
      <c r="R50" s="17"/>
    </row>
    <row r="51" spans="1:18" ht="19.5" customHeight="1" x14ac:dyDescent="0.25">
      <c r="A51" s="109" t="s">
        <v>82</v>
      </c>
      <c r="B51" s="68">
        <f>'Dec 2018'!B51-('2019 Total Annual Budget'!B51/12)</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'Dec 2018'!D52-('2019 Total Annual Budget'!D52/12)</f>
        <v>0</v>
      </c>
      <c r="E52" s="68">
        <f>SUM(B52:D52)</f>
        <v>0</v>
      </c>
      <c r="F52" s="16"/>
      <c r="G52" s="16"/>
      <c r="Q52" s="17"/>
      <c r="R52" s="17"/>
    </row>
    <row r="53" spans="1:18" ht="15.75" x14ac:dyDescent="0.25">
      <c r="A53" s="9" t="s">
        <v>52</v>
      </c>
      <c r="B53" s="68" t="s">
        <v>15</v>
      </c>
      <c r="C53" s="68">
        <f>'Dec 2018'!C53-('2019 Total Annual Budget'!C53/12)</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'Dec 2018'!D54-('2019 Total Annual Budget'!D54/12)</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'Dec 2018'!B56-('2019 Total Annual Budget'!B56/12)</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'Dec 2018'!D57-('2019 Total Annual Budget'!D57/12)</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'Dec 2018'!B59-('2019 Total Annual Budget'!B59/12)</f>
        <v>0</v>
      </c>
      <c r="C59" s="68">
        <f>'Dec 2018'!C59-('2019 Total Annual Budget'!C59/12)</f>
        <v>0</v>
      </c>
      <c r="D59" s="68">
        <f>'Dec 2018'!D59-('2019 Total Annual Budget'!D59/12)</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'Dec 2018'!B64-('2019 Total Annual Budget'!B64/12)</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81">
        <f>'Dec 2018'!B66-('2019 Total Annual Budget'!B66/12)</f>
        <v>0</v>
      </c>
      <c r="C66" s="42"/>
      <c r="D66" s="43"/>
      <c r="E66" s="44"/>
      <c r="F66" s="39"/>
      <c r="G66" s="40"/>
      <c r="H66" s="17"/>
      <c r="I66" s="17"/>
      <c r="J66" s="17"/>
      <c r="K66" s="17"/>
      <c r="L66" s="17"/>
      <c r="M66" s="17"/>
      <c r="N66" s="17"/>
      <c r="O66" s="17"/>
      <c r="P66" s="17"/>
      <c r="Q66" s="17"/>
      <c r="R66" s="17"/>
    </row>
    <row r="67" spans="1:18" ht="15.75" x14ac:dyDescent="0.25">
      <c r="A67" s="62"/>
      <c r="B67" s="82"/>
      <c r="C67" s="46"/>
      <c r="D67" s="42"/>
      <c r="E67" s="46"/>
      <c r="F67" s="39"/>
      <c r="G67" s="40"/>
      <c r="H67" s="17"/>
      <c r="I67" s="17"/>
      <c r="J67" s="17"/>
      <c r="K67" s="17"/>
      <c r="L67" s="17"/>
      <c r="M67" s="17"/>
      <c r="N67" s="17"/>
      <c r="O67" s="17"/>
      <c r="P67" s="17"/>
      <c r="Q67" s="17"/>
      <c r="R67" s="17"/>
    </row>
    <row r="68" spans="1:18" ht="15.75" x14ac:dyDescent="0.25">
      <c r="A68" s="62" t="s">
        <v>64</v>
      </c>
      <c r="B68" s="81">
        <f>'Dec 2018'!B68-('2019 Total Annual Budget'!B68/12)</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51"/>
      <c r="C71" s="51"/>
      <c r="D71" s="52"/>
      <c r="E71" s="52"/>
      <c r="F71" s="41"/>
      <c r="G71" s="41"/>
      <c r="H71" s="17"/>
      <c r="I71" s="17"/>
      <c r="J71" s="17"/>
      <c r="K71" s="17"/>
      <c r="L71" s="17"/>
      <c r="M71" s="17"/>
      <c r="N71" s="17"/>
      <c r="O71" s="17"/>
      <c r="P71" s="17"/>
      <c r="Q71" s="17"/>
      <c r="R71" s="17"/>
    </row>
    <row r="72" spans="1:18" ht="15.75" x14ac:dyDescent="0.25">
      <c r="A72" s="13"/>
      <c r="B72" s="51"/>
      <c r="C72" s="51"/>
      <c r="D72" s="51"/>
      <c r="E72" s="51"/>
      <c r="F72" s="41"/>
      <c r="G72" s="41"/>
      <c r="H72" s="17"/>
      <c r="I72" s="17"/>
      <c r="J72" s="17"/>
      <c r="K72" s="17"/>
      <c r="L72" s="17"/>
      <c r="M72" s="17"/>
      <c r="N72" s="17"/>
      <c r="O72" s="17"/>
      <c r="P72" s="17"/>
      <c r="Q72" s="17"/>
      <c r="R72" s="17"/>
    </row>
    <row r="73" spans="1:18" x14ac:dyDescent="0.25">
      <c r="A73" s="15"/>
      <c r="B73" s="52"/>
      <c r="C73" s="52"/>
      <c r="D73" s="51"/>
      <c r="E73" s="51"/>
      <c r="F73" s="51"/>
      <c r="G73" s="51"/>
      <c r="H73" s="17"/>
      <c r="I73" s="17"/>
      <c r="J73" s="17"/>
      <c r="K73" s="17"/>
      <c r="L73" s="17"/>
      <c r="M73" s="17"/>
      <c r="N73" s="17"/>
      <c r="O73" s="17"/>
      <c r="P73" s="17"/>
      <c r="Q73" s="17"/>
      <c r="R73" s="17"/>
    </row>
    <row r="74" spans="1:18" x14ac:dyDescent="0.25">
      <c r="A74" s="13"/>
      <c r="B74" s="51"/>
      <c r="C74" s="51"/>
      <c r="D74" s="52"/>
      <c r="E74" s="52"/>
      <c r="F74" s="52"/>
      <c r="G74" s="51"/>
      <c r="H74" s="17"/>
      <c r="I74" s="17"/>
      <c r="J74" s="17"/>
      <c r="K74" s="17"/>
      <c r="L74" s="17"/>
      <c r="M74" s="17"/>
      <c r="N74" s="17"/>
      <c r="O74" s="17"/>
      <c r="P74" s="17"/>
      <c r="Q74" s="17"/>
      <c r="R74" s="17"/>
    </row>
    <row r="75" spans="1:18" x14ac:dyDescent="0.25">
      <c r="A75" s="13"/>
      <c r="B75" s="51"/>
      <c r="C75" s="51"/>
      <c r="D75" s="51"/>
      <c r="E75" s="51"/>
      <c r="F75" s="52"/>
      <c r="G75" s="51"/>
      <c r="H75" s="17"/>
      <c r="I75" s="17"/>
      <c r="J75" s="17"/>
      <c r="K75" s="17"/>
      <c r="L75" s="17"/>
      <c r="M75" s="17"/>
      <c r="N75" s="17"/>
      <c r="O75" s="17"/>
      <c r="P75" s="17"/>
      <c r="Q75" s="17"/>
      <c r="R75" s="17"/>
    </row>
    <row r="76" spans="1:18" x14ac:dyDescent="0.25">
      <c r="A76" s="15"/>
      <c r="B76" s="52"/>
      <c r="C76" s="52"/>
      <c r="D76" s="51"/>
      <c r="E76" s="51"/>
      <c r="F76" s="51"/>
      <c r="G76" s="51"/>
      <c r="H76" s="17"/>
      <c r="I76" s="17"/>
      <c r="J76" s="17"/>
      <c r="K76" s="17"/>
      <c r="L76" s="17"/>
      <c r="M76" s="17"/>
      <c r="N76" s="17"/>
      <c r="O76" s="17"/>
      <c r="P76" s="17"/>
      <c r="Q76" s="17"/>
      <c r="R76" s="17"/>
    </row>
    <row r="77" spans="1:18" x14ac:dyDescent="0.25">
      <c r="A77" s="13"/>
      <c r="B77" s="52"/>
      <c r="C77" s="52"/>
      <c r="D77" s="52"/>
      <c r="E77" s="52"/>
      <c r="F77" s="51"/>
      <c r="G77" s="51"/>
      <c r="H77" s="17"/>
      <c r="I77" s="17"/>
      <c r="J77" s="17"/>
      <c r="K77" s="17"/>
      <c r="L77" s="17"/>
      <c r="M77" s="17"/>
      <c r="N77" s="17"/>
      <c r="O77" s="17"/>
      <c r="P77" s="17"/>
      <c r="Q77" s="17"/>
      <c r="R77" s="17"/>
    </row>
    <row r="78" spans="1:18" x14ac:dyDescent="0.25">
      <c r="A78" s="13"/>
      <c r="B78" s="52"/>
      <c r="C78" s="52"/>
      <c r="D78" s="52"/>
      <c r="E78" s="52"/>
      <c r="F78" s="52"/>
      <c r="G78" s="51"/>
      <c r="H78" s="17"/>
      <c r="I78" s="17"/>
      <c r="J78" s="17"/>
      <c r="K78" s="17"/>
      <c r="L78" s="17"/>
      <c r="M78" s="17"/>
      <c r="N78" s="17"/>
      <c r="O78" s="17"/>
      <c r="P78" s="17"/>
      <c r="Q78" s="17"/>
      <c r="R78" s="17"/>
    </row>
    <row r="79" spans="1:18" x14ac:dyDescent="0.25">
      <c r="A79" s="13"/>
      <c r="B79" s="52"/>
      <c r="C79" s="52"/>
      <c r="D79" s="52"/>
      <c r="E79" s="52"/>
      <c r="F79" s="51"/>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2"/>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1"/>
      <c r="C83" s="51"/>
      <c r="D83" s="52"/>
      <c r="E83" s="52"/>
      <c r="F83" s="52"/>
      <c r="G83" s="51"/>
      <c r="H83" s="17"/>
      <c r="I83" s="17"/>
      <c r="J83" s="17"/>
      <c r="K83" s="17"/>
      <c r="L83" s="17"/>
      <c r="M83" s="17"/>
      <c r="N83" s="17"/>
      <c r="O83" s="17"/>
      <c r="P83" s="17"/>
      <c r="Q83" s="17"/>
      <c r="R83" s="17"/>
    </row>
    <row r="84" spans="1:18" x14ac:dyDescent="0.25">
      <c r="A84" s="13"/>
      <c r="B84" s="51"/>
      <c r="C84" s="51"/>
      <c r="D84" s="51"/>
      <c r="E84" s="51"/>
      <c r="F84" s="52"/>
      <c r="G84" s="51"/>
      <c r="H84" s="17"/>
      <c r="I84" s="17"/>
      <c r="J84" s="17"/>
      <c r="K84" s="17"/>
      <c r="L84" s="17"/>
      <c r="M84" s="17"/>
      <c r="N84" s="17"/>
      <c r="O84" s="17"/>
      <c r="P84" s="17"/>
      <c r="Q84" s="17"/>
      <c r="R84" s="17"/>
    </row>
    <row r="85" spans="1:18" x14ac:dyDescent="0.25">
      <c r="A85" s="15"/>
      <c r="B85" s="52"/>
      <c r="C85" s="52"/>
      <c r="D85" s="51"/>
      <c r="E85" s="51"/>
      <c r="F85" s="52"/>
      <c r="G85" s="51"/>
      <c r="H85" s="17"/>
      <c r="I85" s="17"/>
      <c r="J85" s="17"/>
      <c r="K85" s="17"/>
      <c r="L85" s="17"/>
      <c r="M85" s="17"/>
      <c r="N85" s="17"/>
      <c r="O85" s="17"/>
      <c r="P85" s="17"/>
      <c r="Q85" s="17"/>
      <c r="R85" s="17"/>
    </row>
    <row r="86" spans="1:18" x14ac:dyDescent="0.25">
      <c r="A86" s="13"/>
      <c r="B86" s="52"/>
      <c r="C86" s="52"/>
      <c r="D86" s="52"/>
      <c r="E86" s="52"/>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1"/>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5"/>
      <c r="B90" s="52"/>
      <c r="C90" s="52"/>
      <c r="D90" s="52"/>
      <c r="E90" s="52"/>
      <c r="F90" s="52"/>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5"/>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4"/>
      <c r="C99" s="54"/>
      <c r="D99" s="52"/>
      <c r="E99" s="52"/>
      <c r="F99" s="52"/>
      <c r="G99" s="51"/>
      <c r="H99" s="17"/>
      <c r="I99" s="17"/>
      <c r="J99" s="17"/>
      <c r="K99" s="17"/>
      <c r="L99" s="17"/>
      <c r="M99" s="17"/>
      <c r="N99" s="17"/>
      <c r="O99" s="17"/>
      <c r="P99" s="17"/>
      <c r="Q99" s="17"/>
      <c r="R99" s="17"/>
    </row>
    <row r="100" spans="1:18" ht="15.75" x14ac:dyDescent="0.25">
      <c r="A100" s="13"/>
      <c r="B100" s="41"/>
      <c r="C100" s="41"/>
      <c r="D100" s="54"/>
      <c r="E100" s="54"/>
      <c r="F100" s="52"/>
      <c r="G100" s="51"/>
      <c r="H100" s="17"/>
      <c r="I100" s="17"/>
      <c r="J100" s="17"/>
      <c r="K100" s="17"/>
      <c r="L100" s="17"/>
      <c r="M100" s="17"/>
      <c r="N100" s="17"/>
      <c r="O100" s="17"/>
      <c r="P100" s="17"/>
      <c r="Q100" s="17"/>
      <c r="R100" s="17"/>
    </row>
    <row r="101" spans="1:18" ht="15.75" x14ac:dyDescent="0.25">
      <c r="A101" s="13"/>
      <c r="B101" s="50"/>
      <c r="C101" s="50"/>
      <c r="D101" s="41"/>
      <c r="E101" s="41"/>
      <c r="F101" s="52"/>
      <c r="G101" s="51"/>
      <c r="H101" s="17"/>
      <c r="I101" s="17"/>
      <c r="J101" s="17"/>
      <c r="K101" s="17"/>
      <c r="L101" s="17"/>
      <c r="M101" s="17"/>
      <c r="N101" s="17"/>
      <c r="O101" s="17"/>
      <c r="P101" s="17"/>
      <c r="Q101" s="17"/>
      <c r="R101" s="17"/>
    </row>
    <row r="102" spans="1:18" ht="15.75" x14ac:dyDescent="0.25">
      <c r="A102" s="14"/>
      <c r="B102" s="54"/>
      <c r="C102" s="54"/>
      <c r="D102" s="50"/>
      <c r="E102" s="41"/>
      <c r="F102" s="52"/>
      <c r="G102" s="51"/>
      <c r="H102" s="17"/>
      <c r="I102" s="17"/>
      <c r="J102" s="17"/>
      <c r="K102" s="17"/>
      <c r="L102" s="17"/>
      <c r="M102" s="17"/>
      <c r="N102" s="17"/>
      <c r="O102" s="17"/>
      <c r="P102" s="17"/>
      <c r="Q102" s="17"/>
      <c r="R102" s="17"/>
    </row>
    <row r="103" spans="1:18" x14ac:dyDescent="0.25">
      <c r="A103" s="13"/>
      <c r="B103" s="51"/>
      <c r="C103" s="51"/>
      <c r="D103" s="54"/>
      <c r="E103" s="54"/>
      <c r="F103" s="52"/>
      <c r="G103" s="51"/>
      <c r="H103" s="17"/>
      <c r="I103" s="17"/>
      <c r="J103" s="17"/>
      <c r="K103" s="17"/>
      <c r="L103" s="17"/>
      <c r="M103" s="17"/>
      <c r="N103" s="17"/>
      <c r="O103" s="17"/>
      <c r="P103" s="17"/>
      <c r="Q103" s="17"/>
      <c r="R103" s="17"/>
    </row>
    <row r="104" spans="1:18" x14ac:dyDescent="0.25">
      <c r="A104" s="15"/>
      <c r="B104" s="52"/>
      <c r="C104" s="52"/>
      <c r="D104" s="51"/>
      <c r="E104" s="51"/>
      <c r="F104" s="54"/>
      <c r="G104" s="54"/>
      <c r="H104" s="17"/>
      <c r="I104" s="17"/>
      <c r="J104" s="17"/>
      <c r="K104" s="17"/>
      <c r="L104" s="17"/>
      <c r="M104" s="17"/>
      <c r="N104" s="17"/>
      <c r="O104" s="17"/>
      <c r="P104" s="17"/>
      <c r="Q104" s="17"/>
      <c r="R104" s="17"/>
    </row>
    <row r="105" spans="1:18" ht="15.75" x14ac:dyDescent="0.25">
      <c r="A105" s="13"/>
      <c r="B105" s="52"/>
      <c r="C105" s="52"/>
      <c r="D105" s="52"/>
      <c r="E105" s="52"/>
      <c r="F105" s="41"/>
      <c r="G105" s="41"/>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x14ac:dyDescent="0.25">
      <c r="A107" s="13"/>
      <c r="B107" s="52"/>
      <c r="C107" s="52"/>
      <c r="D107" s="52"/>
      <c r="E107" s="52"/>
      <c r="F107" s="54"/>
      <c r="G107" s="54"/>
      <c r="H107" s="17"/>
      <c r="I107" s="17"/>
      <c r="J107" s="17"/>
      <c r="K107" s="17"/>
      <c r="L107" s="17"/>
      <c r="M107" s="17"/>
      <c r="N107" s="17"/>
      <c r="O107" s="17"/>
      <c r="P107" s="17"/>
      <c r="Q107" s="17"/>
      <c r="R107" s="17"/>
    </row>
    <row r="108" spans="1:18" x14ac:dyDescent="0.25">
      <c r="A108" s="13"/>
      <c r="B108" s="52"/>
      <c r="C108" s="52"/>
      <c r="D108" s="52"/>
      <c r="E108" s="52"/>
      <c r="F108" s="51"/>
      <c r="G108" s="51"/>
      <c r="H108" s="17"/>
      <c r="I108" s="17"/>
      <c r="J108" s="17"/>
      <c r="K108" s="17"/>
      <c r="L108" s="17"/>
      <c r="M108" s="17"/>
      <c r="N108" s="17"/>
      <c r="O108" s="17"/>
      <c r="P108" s="17"/>
      <c r="Q108" s="17"/>
      <c r="R108" s="17"/>
    </row>
    <row r="109" spans="1:18" x14ac:dyDescent="0.25">
      <c r="A109" s="13"/>
      <c r="B109" s="52"/>
      <c r="C109" s="52"/>
      <c r="D109" s="52"/>
      <c r="E109" s="52"/>
      <c r="F109" s="52"/>
      <c r="G109" s="51"/>
      <c r="H109" s="17"/>
      <c r="I109" s="17"/>
      <c r="J109" s="17"/>
      <c r="K109" s="17"/>
      <c r="L109" s="17"/>
      <c r="M109" s="17"/>
      <c r="N109" s="17"/>
      <c r="O109" s="17"/>
      <c r="P109" s="17"/>
      <c r="Q109" s="17"/>
      <c r="R109" s="17"/>
    </row>
    <row r="110" spans="1:18" x14ac:dyDescent="0.25">
      <c r="A110" s="15"/>
      <c r="B110" s="52"/>
      <c r="C110" s="52"/>
      <c r="D110" s="52"/>
      <c r="E110" s="52"/>
      <c r="F110" s="52"/>
      <c r="G110" s="51"/>
      <c r="H110" s="17"/>
      <c r="I110" s="17"/>
      <c r="J110" s="17"/>
      <c r="K110" s="17"/>
      <c r="L110" s="17"/>
      <c r="M110" s="17"/>
      <c r="N110" s="17"/>
      <c r="O110" s="17"/>
      <c r="P110" s="17"/>
      <c r="Q110" s="17"/>
      <c r="R110" s="17"/>
    </row>
    <row r="111" spans="1:18" x14ac:dyDescent="0.25">
      <c r="A111" s="13"/>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5"/>
      <c r="B113" s="52"/>
      <c r="C113" s="52"/>
      <c r="D113" s="52"/>
      <c r="E113" s="52"/>
      <c r="F113" s="52"/>
      <c r="G113" s="51"/>
      <c r="H113" s="17"/>
      <c r="I113" s="17"/>
      <c r="J113" s="17"/>
      <c r="K113" s="17"/>
      <c r="L113" s="17"/>
      <c r="M113" s="17"/>
      <c r="N113" s="17"/>
      <c r="O113" s="17"/>
      <c r="P113" s="17"/>
      <c r="Q113" s="17"/>
      <c r="R113" s="17"/>
    </row>
    <row r="114" spans="1:18" x14ac:dyDescent="0.25">
      <c r="A114" s="13"/>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5"/>
      <c r="C119" s="55"/>
      <c r="D119" s="52"/>
      <c r="E119" s="52"/>
      <c r="F119" s="52"/>
      <c r="G119" s="51"/>
      <c r="H119" s="17"/>
      <c r="I119" s="17"/>
      <c r="J119" s="17"/>
      <c r="K119" s="17"/>
      <c r="L119" s="17"/>
      <c r="M119" s="17"/>
      <c r="N119" s="17"/>
      <c r="O119" s="17"/>
      <c r="P119" s="17"/>
      <c r="Q119" s="17"/>
      <c r="R119" s="17"/>
    </row>
    <row r="120" spans="1:18" x14ac:dyDescent="0.25">
      <c r="A120" s="13"/>
      <c r="B120" s="52"/>
      <c r="C120" s="52"/>
      <c r="D120" s="55"/>
      <c r="E120" s="55"/>
      <c r="F120" s="52"/>
      <c r="G120" s="51"/>
      <c r="H120" s="17"/>
      <c r="I120" s="17"/>
      <c r="J120" s="17"/>
      <c r="K120" s="17"/>
      <c r="L120" s="17"/>
      <c r="M120" s="17"/>
      <c r="N120" s="17"/>
      <c r="O120" s="17"/>
      <c r="P120" s="17"/>
      <c r="Q120" s="17"/>
      <c r="R120" s="17"/>
    </row>
    <row r="121" spans="1:18" x14ac:dyDescent="0.25">
      <c r="A121" s="15"/>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5"/>
      <c r="B124" s="52"/>
      <c r="C124" s="52"/>
      <c r="D124" s="52"/>
      <c r="E124" s="52"/>
      <c r="F124" s="55"/>
      <c r="G124" s="56"/>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5"/>
      <c r="B130" s="52"/>
      <c r="C130" s="52"/>
      <c r="D130" s="52"/>
      <c r="E130" s="52"/>
      <c r="F130" s="52"/>
      <c r="G130" s="51"/>
      <c r="H130" s="17"/>
      <c r="I130" s="17"/>
      <c r="J130" s="17"/>
      <c r="K130" s="17"/>
      <c r="L130" s="17"/>
      <c r="M130" s="17"/>
      <c r="N130" s="17"/>
      <c r="O130" s="17"/>
      <c r="P130" s="17"/>
      <c r="Q130" s="17"/>
      <c r="R130" s="17"/>
    </row>
    <row r="131" spans="1:18" x14ac:dyDescent="0.25">
      <c r="A131" s="13"/>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2"/>
      <c r="G134" s="51"/>
      <c r="H134" s="17"/>
      <c r="I134" s="17"/>
      <c r="J134" s="17"/>
      <c r="K134" s="17"/>
      <c r="L134" s="17"/>
      <c r="M134" s="17"/>
      <c r="N134" s="17"/>
      <c r="O134" s="17"/>
      <c r="P134" s="17"/>
      <c r="Q134" s="17"/>
      <c r="R134" s="17"/>
    </row>
    <row r="135" spans="1:18" x14ac:dyDescent="0.25">
      <c r="A135" s="13"/>
      <c r="B135" s="51"/>
      <c r="C135" s="51"/>
      <c r="D135" s="52"/>
      <c r="E135" s="52"/>
      <c r="F135" s="52"/>
      <c r="G135" s="51"/>
      <c r="H135" s="17"/>
      <c r="I135" s="17"/>
      <c r="J135" s="17"/>
      <c r="K135" s="17"/>
      <c r="L135" s="17"/>
      <c r="M135" s="17"/>
      <c r="N135" s="17"/>
      <c r="O135" s="17"/>
      <c r="P135" s="17"/>
      <c r="Q135" s="17"/>
      <c r="R135" s="17"/>
    </row>
    <row r="136" spans="1:18" x14ac:dyDescent="0.25">
      <c r="A136" s="13"/>
      <c r="B136" s="51"/>
      <c r="C136" s="51"/>
      <c r="D136" s="51"/>
      <c r="E136" s="51"/>
      <c r="F136" s="52"/>
      <c r="G136" s="51"/>
      <c r="H136" s="17"/>
      <c r="I136" s="17"/>
      <c r="J136" s="17"/>
      <c r="K136" s="17"/>
      <c r="L136" s="17"/>
      <c r="M136" s="17"/>
      <c r="N136" s="17"/>
      <c r="O136" s="17"/>
      <c r="P136" s="17"/>
      <c r="Q136" s="17"/>
      <c r="R136" s="17"/>
    </row>
    <row r="137" spans="1:18" x14ac:dyDescent="0.25">
      <c r="A137" s="15"/>
      <c r="B137" s="51"/>
      <c r="C137" s="51"/>
      <c r="D137" s="51"/>
      <c r="E137" s="51"/>
      <c r="F137" s="52"/>
      <c r="G137" s="51"/>
      <c r="H137" s="17"/>
      <c r="I137" s="17"/>
      <c r="J137" s="17"/>
      <c r="K137" s="17"/>
      <c r="L137" s="17"/>
      <c r="M137" s="17"/>
      <c r="N137" s="17"/>
      <c r="O137" s="17"/>
      <c r="P137" s="17"/>
      <c r="Q137" s="17"/>
      <c r="R137" s="17"/>
    </row>
    <row r="138" spans="1:18" x14ac:dyDescent="0.25">
      <c r="A138" s="13"/>
      <c r="B138" s="57"/>
      <c r="C138" s="57"/>
      <c r="D138" s="51"/>
      <c r="E138" s="51"/>
      <c r="F138" s="52"/>
      <c r="G138" s="51"/>
      <c r="H138" s="17"/>
      <c r="I138" s="17"/>
      <c r="J138" s="17"/>
      <c r="K138" s="17"/>
      <c r="L138" s="17"/>
      <c r="M138" s="17"/>
      <c r="N138" s="17"/>
      <c r="O138" s="17"/>
      <c r="P138" s="17"/>
      <c r="Q138" s="17"/>
      <c r="R138" s="17"/>
    </row>
    <row r="139" spans="1:18" x14ac:dyDescent="0.25">
      <c r="A139" s="13"/>
      <c r="B139" s="46"/>
      <c r="C139" s="45"/>
      <c r="D139" s="5"/>
      <c r="E139" s="45"/>
      <c r="F139" s="52"/>
      <c r="G139" s="51"/>
      <c r="H139" s="17"/>
      <c r="I139" s="17"/>
      <c r="J139" s="17"/>
      <c r="K139" s="17"/>
      <c r="L139" s="17"/>
      <c r="M139" s="17"/>
      <c r="N139" s="17"/>
      <c r="O139" s="17"/>
      <c r="P139" s="17"/>
      <c r="Q139" s="17"/>
      <c r="R139" s="17"/>
    </row>
    <row r="140" spans="1:18" x14ac:dyDescent="0.25">
      <c r="A140" s="13"/>
      <c r="B140" s="45"/>
      <c r="C140" s="45"/>
      <c r="D140" s="45"/>
      <c r="E140" s="58"/>
      <c r="F140" s="51"/>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45"/>
      <c r="G143" s="45"/>
      <c r="H143" s="17"/>
      <c r="I143" s="17"/>
      <c r="J143" s="17"/>
      <c r="K143" s="17"/>
      <c r="L143" s="17"/>
      <c r="M143" s="17"/>
      <c r="N143" s="17"/>
      <c r="O143" s="17"/>
      <c r="P143" s="17"/>
      <c r="Q143" s="17"/>
      <c r="R143" s="17"/>
    </row>
    <row r="144" spans="1:18" x14ac:dyDescent="0.25">
      <c r="A144" s="13"/>
      <c r="B144" s="45"/>
      <c r="C144" s="45"/>
      <c r="D144" s="45"/>
      <c r="E144" s="58"/>
      <c r="F144" s="59"/>
      <c r="G144" s="5"/>
      <c r="H144" s="17"/>
      <c r="I144" s="17"/>
      <c r="J144" s="17"/>
      <c r="K144" s="17"/>
      <c r="L144" s="17"/>
      <c r="M144" s="17"/>
      <c r="N144" s="17"/>
      <c r="O144" s="17"/>
      <c r="P144" s="17"/>
      <c r="Q144" s="17"/>
      <c r="R144" s="17"/>
    </row>
    <row r="145" spans="1:18" x14ac:dyDescent="0.25">
      <c r="A145" s="13"/>
      <c r="B145" s="45"/>
      <c r="C145" s="45"/>
      <c r="D145" s="45"/>
      <c r="E145" s="58"/>
      <c r="F145" s="52"/>
      <c r="G145" s="5"/>
      <c r="H145" s="17"/>
      <c r="I145" s="17"/>
      <c r="J145" s="17"/>
      <c r="K145" s="17"/>
      <c r="L145" s="17"/>
      <c r="M145" s="17"/>
      <c r="N145" s="17"/>
      <c r="O145" s="17"/>
      <c r="P145" s="17"/>
      <c r="Q145" s="17"/>
      <c r="R145" s="17"/>
    </row>
    <row r="146" spans="1:18" x14ac:dyDescent="0.25">
      <c r="A146" s="13"/>
      <c r="B146" s="5"/>
      <c r="C146" s="5"/>
      <c r="D146" s="45"/>
      <c r="E146" s="58"/>
      <c r="F146" s="51"/>
      <c r="G146" s="5"/>
      <c r="H146" s="17"/>
      <c r="I146" s="17"/>
      <c r="J146" s="17"/>
      <c r="K146" s="17"/>
      <c r="L146" s="17"/>
      <c r="M146" s="17"/>
      <c r="N146" s="17"/>
      <c r="O146" s="17"/>
      <c r="P146" s="17"/>
      <c r="Q146" s="17"/>
      <c r="R146" s="17"/>
    </row>
    <row r="147" spans="1:18" x14ac:dyDescent="0.25">
      <c r="A147" s="3"/>
      <c r="B147" s="46"/>
      <c r="C147" s="45"/>
      <c r="D147" s="5"/>
      <c r="E147" s="5"/>
      <c r="F147" s="5"/>
      <c r="G147" s="5"/>
      <c r="H147" s="17"/>
      <c r="I147" s="17"/>
      <c r="J147" s="17"/>
      <c r="K147" s="17"/>
      <c r="L147" s="17"/>
      <c r="M147" s="17"/>
      <c r="N147" s="17"/>
      <c r="O147" s="17"/>
      <c r="P147" s="17"/>
      <c r="Q147" s="17"/>
      <c r="R147" s="17"/>
    </row>
    <row r="148" spans="1:18" x14ac:dyDescent="0.25">
      <c r="A148" s="13"/>
      <c r="D148" s="45"/>
      <c r="E148" s="5"/>
      <c r="F148" s="51"/>
      <c r="G148" s="5"/>
      <c r="H148" s="17"/>
      <c r="I148" s="17"/>
      <c r="J148" s="17"/>
      <c r="K148" s="17"/>
      <c r="L148" s="17"/>
      <c r="M148" s="17"/>
      <c r="N148" s="17"/>
      <c r="O148" s="17"/>
      <c r="P148" s="17"/>
      <c r="Q148" s="17"/>
      <c r="R148" s="17"/>
    </row>
    <row r="149" spans="1:18" x14ac:dyDescent="0.25">
      <c r="F149" s="59"/>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
      <c r="G151" s="5"/>
      <c r="H151" s="17"/>
      <c r="I151" s="17"/>
      <c r="J151" s="17"/>
      <c r="K151" s="17"/>
      <c r="L151" s="17"/>
      <c r="M151" s="17"/>
      <c r="N151" s="17"/>
      <c r="O151" s="17"/>
      <c r="P151" s="17"/>
      <c r="Q151" s="17"/>
      <c r="R151" s="17"/>
    </row>
    <row r="152" spans="1:18" x14ac:dyDescent="0.25">
      <c r="F152" s="60"/>
      <c r="G152" s="5"/>
      <c r="H152" s="17"/>
      <c r="I152" s="17"/>
      <c r="J152" s="17"/>
      <c r="K152" s="17"/>
      <c r="L152" s="17"/>
      <c r="M152" s="17"/>
      <c r="N152" s="17"/>
      <c r="O152" s="17"/>
      <c r="P152" s="17"/>
      <c r="Q152" s="17"/>
      <c r="R152" s="17"/>
    </row>
  </sheetData>
  <protectedRanges>
    <protectedRange sqref="D63:E64" name="Range1"/>
  </protectedRanges>
  <pageMargins left="0.7" right="0.7" top="0.75" bottom="0.75" header="0.3" footer="0.3"/>
  <pageSetup scale="70"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C00000"/>
  </sheetPr>
  <dimension ref="A1:R154"/>
  <sheetViews>
    <sheetView tabSelected="1" workbookViewId="0"/>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t="s">
        <v>91</v>
      </c>
      <c r="B2" s="93" t="s">
        <v>76</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'Oct 2019'!B8+'Nov 2019'!B8+'Dec 2018'!B8</f>
        <v>0</v>
      </c>
      <c r="C8" s="68">
        <f>'Oct 2019'!C8+'Nov 2019'!C8+'Dec 2018'!C8</f>
        <v>0</v>
      </c>
      <c r="D8" s="68">
        <f>'Oct 2019'!D8+'Nov 2019'!D8+'Dec 2018'!D8</f>
        <v>0</v>
      </c>
      <c r="E8" s="68">
        <f>SUM(B8:D8)</f>
        <v>0</v>
      </c>
      <c r="F8" s="16"/>
      <c r="G8" s="25"/>
      <c r="H8" s="25"/>
      <c r="I8" s="25"/>
      <c r="J8" s="25"/>
      <c r="K8" s="25"/>
      <c r="Q8" s="17"/>
      <c r="R8" s="17"/>
    </row>
    <row r="9" spans="1:18" ht="15.75" x14ac:dyDescent="0.25">
      <c r="A9" s="9" t="s">
        <v>10</v>
      </c>
      <c r="B9" s="68">
        <f>'Oct 2019'!B9+'Nov 2019'!B9+'Dec 2018'!B9</f>
        <v>0</v>
      </c>
      <c r="C9" s="68">
        <f>'Oct 2019'!C9+'Nov 2019'!C9+'Dec 2018'!C9</f>
        <v>0</v>
      </c>
      <c r="D9" s="68">
        <f>'Oct 2019'!D9+'Nov 2019'!D9+'Dec 2018'!D9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'Oct 2019'!B11+'Nov 2019'!B11+'Dec 2018'!B11</f>
        <v>0</v>
      </c>
      <c r="C11" s="68">
        <f>'Oct 2019'!C11+'Nov 2019'!C11+'Dec 2018'!C11</f>
        <v>0</v>
      </c>
      <c r="D11" s="68">
        <f>'Oct 2019'!D11+'Nov 2019'!D11+'Dec 2018'!D11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'Oct 2019'!D13+'Nov 2019'!D13+'Dec 2018'!D13</f>
        <v>0</v>
      </c>
      <c r="E13" s="75">
        <f t="shared" ref="E13:E19" si="0">SUM(B13:D13)</f>
        <v>0</v>
      </c>
      <c r="F13" s="16"/>
      <c r="G13" s="25"/>
      <c r="H13" s="25"/>
      <c r="I13" s="25"/>
      <c r="J13" s="25"/>
      <c r="K13" s="25"/>
      <c r="Q13" s="17"/>
      <c r="R13" s="17"/>
    </row>
    <row r="14" spans="1:18" ht="15.75" x14ac:dyDescent="0.25">
      <c r="A14" s="9" t="s">
        <v>16</v>
      </c>
      <c r="B14" s="68" t="s">
        <v>15</v>
      </c>
      <c r="C14" s="68" t="s">
        <v>15</v>
      </c>
      <c r="D14" s="68">
        <f>'Oct 2019'!D14+'Nov 2019'!D14+'Dec 2018'!D14</f>
        <v>0</v>
      </c>
      <c r="E14" s="68">
        <f t="shared" si="0"/>
        <v>0</v>
      </c>
      <c r="F14" s="16"/>
      <c r="G14" s="25"/>
      <c r="H14" s="25"/>
      <c r="I14" s="25"/>
      <c r="J14" s="25"/>
      <c r="K14" s="25"/>
      <c r="Q14" s="17"/>
      <c r="R14" s="17"/>
    </row>
    <row r="15" spans="1:18" ht="15.75" x14ac:dyDescent="0.25">
      <c r="A15" s="9" t="s">
        <v>17</v>
      </c>
      <c r="B15" s="68">
        <f>'Oct 2019'!B15+'Nov 2019'!B15+'Dec 2018'!B15</f>
        <v>0</v>
      </c>
      <c r="C15" s="68">
        <f>'Oct 2019'!C15+'Nov 2019'!C15+'Dec 2018'!C15</f>
        <v>0</v>
      </c>
      <c r="D15" s="68">
        <f>'Oct 2019'!D15+'Nov 2019'!D15+'Dec 2018'!D15</f>
        <v>0</v>
      </c>
      <c r="E15" s="68">
        <f t="shared" si="0"/>
        <v>0</v>
      </c>
      <c r="F15" s="16"/>
      <c r="G15" s="25"/>
      <c r="H15" s="25"/>
      <c r="I15" s="25"/>
      <c r="J15" s="25"/>
      <c r="K15" s="25"/>
      <c r="Q15" s="17"/>
      <c r="R15" s="17"/>
    </row>
    <row r="16" spans="1:18" ht="15.75" x14ac:dyDescent="0.25">
      <c r="A16" s="9" t="s">
        <v>18</v>
      </c>
      <c r="B16" s="68">
        <f>'Oct 2019'!B16+'Nov 2019'!B16+'Dec 2018'!B16</f>
        <v>0</v>
      </c>
      <c r="C16" s="68">
        <f>'Oct 2019'!C16+'Nov 2019'!C16+'Dec 2018'!C16</f>
        <v>0</v>
      </c>
      <c r="D16" s="68">
        <f>'Oct 2019'!D16+'Nov 2019'!D16+'Dec 2018'!D16</f>
        <v>0</v>
      </c>
      <c r="E16" s="68">
        <f t="shared" si="0"/>
        <v>0</v>
      </c>
      <c r="F16" s="16"/>
      <c r="G16" s="25"/>
      <c r="H16" s="25"/>
      <c r="I16" s="25"/>
      <c r="J16" s="25"/>
      <c r="K16" s="25"/>
      <c r="Q16" s="17"/>
      <c r="R16" s="17"/>
    </row>
    <row r="17" spans="1:18" ht="15.75" x14ac:dyDescent="0.25">
      <c r="A17" s="9" t="s">
        <v>19</v>
      </c>
      <c r="B17" s="68" t="s">
        <v>15</v>
      </c>
      <c r="C17" s="68">
        <f>'Oct 2019'!C17+'Nov 2019'!C17+'Dec 2018'!C17</f>
        <v>0</v>
      </c>
      <c r="D17" s="68">
        <f>'Oct 2019'!D17+'Nov 2019'!D17+'Dec 2018'!D17</f>
        <v>0</v>
      </c>
      <c r="E17" s="68">
        <f t="shared" si="0"/>
        <v>0</v>
      </c>
      <c r="F17" s="16"/>
      <c r="G17" s="25"/>
      <c r="H17" s="25"/>
      <c r="I17" s="25"/>
      <c r="J17" s="25"/>
      <c r="K17" s="25"/>
      <c r="Q17" s="17"/>
      <c r="R17" s="17"/>
    </row>
    <row r="18" spans="1:18" ht="15.75" x14ac:dyDescent="0.25">
      <c r="A18" s="9" t="s">
        <v>20</v>
      </c>
      <c r="B18" s="68" t="s">
        <v>15</v>
      </c>
      <c r="C18" s="68" t="s">
        <v>15</v>
      </c>
      <c r="D18" s="68">
        <f>'Oct 2019'!D18+'Nov 2019'!D18+'Dec 2018'!D18</f>
        <v>0</v>
      </c>
      <c r="E18" s="68">
        <f t="shared" si="0"/>
        <v>0</v>
      </c>
      <c r="F18" s="16"/>
      <c r="G18" s="25"/>
      <c r="H18" s="25"/>
      <c r="I18" s="25"/>
      <c r="J18" s="25"/>
      <c r="K18" s="25"/>
      <c r="Q18" s="17"/>
      <c r="R18" s="17"/>
    </row>
    <row r="19" spans="1:18" ht="15.75" x14ac:dyDescent="0.25">
      <c r="A19" s="9" t="s">
        <v>21</v>
      </c>
      <c r="B19" s="68" t="s">
        <v>15</v>
      </c>
      <c r="C19" s="68" t="s">
        <v>15</v>
      </c>
      <c r="D19" s="68">
        <f>'Oct 2019'!D19+'Nov 2019'!D19+'Dec 2018'!D19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'Oct 2019'!B21+'Nov 2019'!B21+'Dec 2018'!B21</f>
        <v>0</v>
      </c>
      <c r="C21" s="68">
        <f>'Oct 2019'!C21+'Nov 2019'!C21+'Dec 2018'!C21</f>
        <v>0</v>
      </c>
      <c r="D21" s="68">
        <f>'Oct 2019'!D21+'Nov 2019'!D21+'Dec 2018'!D21</f>
        <v>0</v>
      </c>
      <c r="E21" s="68">
        <f>SUM(B21:D21)</f>
        <v>0</v>
      </c>
      <c r="F21" s="16"/>
      <c r="G21" s="25"/>
      <c r="H21" s="25"/>
      <c r="I21" s="25"/>
      <c r="J21" s="25"/>
      <c r="K21" s="25"/>
      <c r="Q21" s="17"/>
      <c r="R21" s="17"/>
    </row>
    <row r="22" spans="1:18" ht="15.75" x14ac:dyDescent="0.25">
      <c r="A22" s="9" t="s">
        <v>24</v>
      </c>
      <c r="B22" s="68">
        <f>'Oct 2019'!B22+'Nov 2019'!B22+'Dec 2018'!B22</f>
        <v>0</v>
      </c>
      <c r="C22" s="68">
        <f>'Oct 2019'!C22+'Nov 2019'!C22+'Dec 2018'!C22</f>
        <v>0</v>
      </c>
      <c r="D22" s="68">
        <f>'Oct 2019'!D22+'Nov 2019'!D22+'Dec 2018'!D22</f>
        <v>0</v>
      </c>
      <c r="E22" s="68">
        <f>SUM(B22:D22)</f>
        <v>0</v>
      </c>
      <c r="F22" s="16"/>
      <c r="G22" s="25"/>
      <c r="H22" s="25"/>
      <c r="I22" s="25"/>
      <c r="J22" s="25"/>
      <c r="K22" s="25"/>
      <c r="Q22" s="17"/>
      <c r="R22" s="17"/>
    </row>
    <row r="23" spans="1:18" ht="15.75" x14ac:dyDescent="0.25">
      <c r="A23" s="9" t="s">
        <v>25</v>
      </c>
      <c r="B23" s="68">
        <f>'Oct 2019'!B23+'Nov 2019'!B23+'Dec 2018'!B23</f>
        <v>0</v>
      </c>
      <c r="C23" s="68">
        <f>'Oct 2019'!C23+'Nov 2019'!C23+'Dec 2018'!C23</f>
        <v>0</v>
      </c>
      <c r="D23" s="68">
        <f>'Oct 2019'!D23+'Nov 2019'!D23+'Dec 2018'!D23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'Oct 2019'!C25+'Nov 2019'!C25+'Dec 2018'!C25</f>
        <v>0</v>
      </c>
      <c r="D25" s="68">
        <f>'Oct 2019'!D25+'Nov 2019'!D25+'Dec 2018'!D25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'Oct 2019'!C27+'Nov 2019'!C27+'Dec 2018'!C27</f>
        <v>0</v>
      </c>
      <c r="D27" s="68">
        <f>'Oct 2019'!D27+'Nov 2019'!D27+'Dec 2018'!D27</f>
        <v>0</v>
      </c>
      <c r="E27" s="68">
        <f t="shared" ref="E27:E32" si="1">SUM(B27:D27)</f>
        <v>0</v>
      </c>
      <c r="F27" s="16"/>
      <c r="G27" s="25"/>
      <c r="H27" s="25"/>
      <c r="I27" s="25"/>
      <c r="J27" s="25"/>
      <c r="K27" s="25"/>
      <c r="Q27" s="17"/>
      <c r="R27" s="17"/>
    </row>
    <row r="28" spans="1:18" ht="15.75" x14ac:dyDescent="0.25">
      <c r="A28" s="9" t="s">
        <v>30</v>
      </c>
      <c r="B28" s="68" t="s">
        <v>15</v>
      </c>
      <c r="C28" s="68">
        <f>'Oct 2019'!C28+'Nov 2019'!C28+'Dec 2018'!C28</f>
        <v>0</v>
      </c>
      <c r="D28" s="68">
        <f>'Oct 2019'!D28+'Nov 2019'!D28+'Dec 2018'!D28</f>
        <v>0</v>
      </c>
      <c r="E28" s="68">
        <f t="shared" si="1"/>
        <v>0</v>
      </c>
      <c r="F28" s="16"/>
      <c r="G28" s="25"/>
      <c r="H28" s="25"/>
      <c r="I28" s="25"/>
      <c r="J28" s="25"/>
      <c r="K28" s="25"/>
      <c r="Q28" s="17"/>
      <c r="R28" s="17"/>
    </row>
    <row r="29" spans="1:18" ht="15.75" x14ac:dyDescent="0.25">
      <c r="A29" s="9" t="s">
        <v>31</v>
      </c>
      <c r="B29" s="68" t="s">
        <v>15</v>
      </c>
      <c r="C29" s="68" t="s">
        <v>15</v>
      </c>
      <c r="D29" s="68">
        <f>'Oct 2019'!D29+'Nov 2019'!D29+'Dec 2018'!D29</f>
        <v>0</v>
      </c>
      <c r="E29" s="68">
        <f t="shared" si="1"/>
        <v>0</v>
      </c>
      <c r="F29" s="16"/>
      <c r="G29" s="25"/>
      <c r="H29" s="25"/>
      <c r="I29" s="25"/>
      <c r="J29" s="25"/>
      <c r="K29" s="25"/>
      <c r="Q29" s="17"/>
      <c r="R29" s="17"/>
    </row>
    <row r="30" spans="1:18" ht="15.75" x14ac:dyDescent="0.25">
      <c r="A30" s="9" t="s">
        <v>32</v>
      </c>
      <c r="B30" s="68" t="s">
        <v>15</v>
      </c>
      <c r="C30" s="68" t="s">
        <v>15</v>
      </c>
      <c r="D30" s="68">
        <f>'Oct 2019'!D30+'Nov 2019'!D30+'Dec 2018'!D30</f>
        <v>0</v>
      </c>
      <c r="E30" s="68">
        <f t="shared" si="1"/>
        <v>0</v>
      </c>
      <c r="F30" s="16"/>
      <c r="G30" s="25"/>
      <c r="H30" s="25"/>
      <c r="I30" s="25"/>
      <c r="J30" s="25"/>
      <c r="K30" s="25"/>
      <c r="Q30" s="17"/>
      <c r="R30" s="17"/>
    </row>
    <row r="31" spans="1:18" ht="15.75" x14ac:dyDescent="0.25">
      <c r="A31" s="9" t="s">
        <v>33</v>
      </c>
      <c r="B31" s="68" t="s">
        <v>15</v>
      </c>
      <c r="C31" s="68" t="s">
        <v>15</v>
      </c>
      <c r="D31" s="68">
        <f>'Oct 2019'!D31+'Nov 2019'!D31+'Dec 2018'!D31</f>
        <v>0</v>
      </c>
      <c r="E31" s="68">
        <f t="shared" si="1"/>
        <v>0</v>
      </c>
      <c r="F31" s="16"/>
      <c r="G31" s="25"/>
      <c r="H31" s="25"/>
      <c r="I31" s="25"/>
      <c r="J31" s="25"/>
      <c r="K31" s="25"/>
      <c r="Q31" s="17"/>
      <c r="R31" s="17"/>
    </row>
    <row r="32" spans="1:18" ht="15.75" x14ac:dyDescent="0.25">
      <c r="A32" s="9" t="s">
        <v>34</v>
      </c>
      <c r="B32" s="68" t="s">
        <v>15</v>
      </c>
      <c r="C32" s="68" t="s">
        <v>15</v>
      </c>
      <c r="D32" s="68">
        <f>'Oct 2019'!D32+'Nov 2019'!D32+'Dec 2018'!D32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'Oct 2019'!C34+'Nov 2019'!C34+'Dec 2018'!C34</f>
        <v>0</v>
      </c>
      <c r="D34" s="68">
        <f>'Oct 2019'!D34+'Nov 2019'!D34+'Dec 2018'!D34</f>
        <v>0</v>
      </c>
      <c r="E34" s="68">
        <f>SUM(B34:D34)</f>
        <v>0</v>
      </c>
      <c r="F34" s="16"/>
      <c r="G34" s="25"/>
      <c r="H34" s="25"/>
      <c r="I34" s="25"/>
      <c r="J34" s="25"/>
      <c r="K34" s="25"/>
      <c r="Q34" s="17"/>
      <c r="R34" s="17"/>
    </row>
    <row r="35" spans="1:18" ht="15.75" x14ac:dyDescent="0.25">
      <c r="A35" s="10" t="s">
        <v>37</v>
      </c>
      <c r="B35" s="68">
        <f>'Oct 2019'!B35+'Nov 2019'!B35+'Dec 2018'!B35</f>
        <v>0</v>
      </c>
      <c r="C35" s="68">
        <f>'Oct 2019'!C35+'Nov 2019'!C35+'Dec 2018'!C35</f>
        <v>0</v>
      </c>
      <c r="D35" s="68">
        <f>'Oct 2019'!D35+'Nov 2019'!D35+'Dec 2018'!D35</f>
        <v>0</v>
      </c>
      <c r="E35" s="68">
        <f>SUM(B35:D35)</f>
        <v>0</v>
      </c>
      <c r="F35" s="16"/>
      <c r="G35" s="25"/>
      <c r="H35" s="25"/>
      <c r="I35" s="25"/>
      <c r="J35" s="25"/>
      <c r="K35" s="25"/>
      <c r="Q35" s="17"/>
      <c r="R35" s="17"/>
    </row>
    <row r="36" spans="1:18" ht="15.75" x14ac:dyDescent="0.25">
      <c r="A36" s="9" t="s">
        <v>38</v>
      </c>
      <c r="B36" s="68">
        <f>'Oct 2019'!B36+'Nov 2019'!B36+'Dec 2018'!B36</f>
        <v>0</v>
      </c>
      <c r="C36" s="68">
        <f>'Oct 2019'!C36+'Nov 2019'!C36+'Dec 2018'!C36</f>
        <v>0</v>
      </c>
      <c r="D36" s="68">
        <f>'Oct 2019'!D36+'Nov 2019'!D36+'Dec 2018'!D36</f>
        <v>0</v>
      </c>
      <c r="E36" s="68">
        <f>SUM(B36:D36)</f>
        <v>0</v>
      </c>
      <c r="F36" s="16"/>
      <c r="G36" s="25"/>
      <c r="H36" s="25"/>
      <c r="I36" s="25"/>
      <c r="J36" s="25"/>
      <c r="K36" s="25"/>
      <c r="Q36" s="17"/>
      <c r="R36" s="17"/>
    </row>
    <row r="37" spans="1:18" ht="15.75" x14ac:dyDescent="0.25">
      <c r="A37" s="9" t="s">
        <v>39</v>
      </c>
      <c r="B37" s="68" t="s">
        <v>15</v>
      </c>
      <c r="C37" s="68" t="s">
        <v>15</v>
      </c>
      <c r="D37" s="68">
        <f>'Oct 2019'!D37+'Nov 2019'!D37+'Dec 2018'!D37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'Oct 2019'!B39+'Nov 2019'!B39+'Dec 2018'!B39</f>
        <v>0</v>
      </c>
      <c r="C39" s="69" t="s">
        <v>15</v>
      </c>
      <c r="D39" s="68">
        <f>'Oct 2019'!D39+'Nov 2019'!D39+'Dec 2018'!D39</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'Oct 2019'!D41+'Nov 2019'!D41+'Dec 2018'!D41</f>
        <v>0</v>
      </c>
      <c r="E41" s="68">
        <f t="shared" ref="E41:E46" si="2">SUM(B41:D41)</f>
        <v>0</v>
      </c>
      <c r="F41" s="34"/>
      <c r="G41" s="35"/>
    </row>
    <row r="42" spans="1:18" ht="15.75" x14ac:dyDescent="0.25">
      <c r="A42" s="9" t="s">
        <v>43</v>
      </c>
      <c r="B42" s="68" t="s">
        <v>15</v>
      </c>
      <c r="C42" s="68" t="s">
        <v>15</v>
      </c>
      <c r="D42" s="68">
        <f>'Oct 2019'!D42+'Nov 2019'!D42+'Dec 2018'!D42</f>
        <v>0</v>
      </c>
      <c r="E42" s="68">
        <f t="shared" si="2"/>
        <v>0</v>
      </c>
      <c r="F42" s="16"/>
      <c r="G42" s="16"/>
      <c r="Q42" s="17"/>
      <c r="R42" s="17"/>
    </row>
    <row r="43" spans="1:18" ht="15.75" x14ac:dyDescent="0.25">
      <c r="A43" s="9" t="s">
        <v>44</v>
      </c>
      <c r="B43" s="68" t="s">
        <v>15</v>
      </c>
      <c r="C43" s="68" t="s">
        <v>15</v>
      </c>
      <c r="D43" s="68">
        <f>'Oct 2019'!D43+'Nov 2019'!D43+'Dec 2018'!D43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'Oct 2019'!D45+'Nov 2019'!D45+'Dec 2018'!D45</f>
        <v>0</v>
      </c>
      <c r="E45" s="68">
        <f t="shared" si="2"/>
        <v>0</v>
      </c>
      <c r="F45" s="16"/>
      <c r="G45" s="25"/>
      <c r="H45" s="25"/>
      <c r="I45" s="25"/>
      <c r="J45" s="25"/>
      <c r="K45" s="25"/>
      <c r="Q45" s="17"/>
      <c r="R45" s="17"/>
    </row>
    <row r="46" spans="1:18" ht="19.5" customHeight="1" x14ac:dyDescent="0.25">
      <c r="A46" s="10" t="s">
        <v>47</v>
      </c>
      <c r="B46" s="68">
        <f>'Oct 2019'!B46+'Nov 2019'!B46+'Dec 2018'!B46</f>
        <v>0</v>
      </c>
      <c r="C46" s="68" t="s">
        <v>15</v>
      </c>
      <c r="D46" s="68">
        <f>'Oct 2019'!D46+'Nov 2019'!D46+'Dec 2018'!D46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'Oct 2019'!D48+'Nov 2019'!D48+'Dec 2018'!D48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'Oct 2019'!B50+'Nov 2019'!B50+'Dec 2018'!B50</f>
        <v>0</v>
      </c>
      <c r="C50" s="68" t="s">
        <v>15</v>
      </c>
      <c r="D50" s="68" t="s">
        <v>15</v>
      </c>
      <c r="E50" s="68">
        <f>SUM(B50:D50)</f>
        <v>0</v>
      </c>
      <c r="F50" s="16"/>
      <c r="G50" s="25"/>
      <c r="H50" s="25"/>
      <c r="I50" s="25"/>
      <c r="J50" s="25"/>
      <c r="K50" s="25"/>
      <c r="Q50" s="17"/>
      <c r="R50" s="17"/>
    </row>
    <row r="51" spans="1:18" ht="19.5" customHeight="1" x14ac:dyDescent="0.25">
      <c r="A51" s="109" t="s">
        <v>82</v>
      </c>
      <c r="B51" s="68">
        <f>'Oct 2019'!B51+'Nov 2019'!B51+'Dec 2018'!B51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'Oct 2019'!D52+'Nov 2019'!D52+'Dec 2018'!D52</f>
        <v>0</v>
      </c>
      <c r="E52" s="68">
        <f>SUM(B52:D52)</f>
        <v>0</v>
      </c>
      <c r="F52" s="16"/>
      <c r="G52" s="16"/>
      <c r="Q52" s="17"/>
      <c r="R52" s="17"/>
    </row>
    <row r="53" spans="1:18" ht="15.75" x14ac:dyDescent="0.25">
      <c r="A53" s="9" t="s">
        <v>52</v>
      </c>
      <c r="B53" s="68" t="s">
        <v>15</v>
      </c>
      <c r="C53" s="68">
        <f>'Oct 2019'!C53+'Nov 2019'!C53+'Dec 2018'!C53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'Oct 2019'!D54+'Nov 2019'!D54+'Dec 2018'!D54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'Oct 2019'!B56+'Nov 2019'!B56+'Dec 2018'!B56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'Oct 2019'!D57+'Nov 2019'!D57+'Dec 2018'!D57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'Oct 2019'!B59+'Nov 2019'!B59+'Dec 2018'!B59</f>
        <v>0</v>
      </c>
      <c r="C59" s="68">
        <f>'Oct 2019'!C59+'Nov 2019'!C59+'Dec 2018'!C59</f>
        <v>0</v>
      </c>
      <c r="D59" s="68">
        <f>'Oct 2019'!D59+'Nov 2019'!D59+'Dec 2018'!D59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'Oct 2019'!B64+'Nov 2019'!B64+'Dec 2018'!B64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161" t="s">
        <v>0</v>
      </c>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ht="15.75" x14ac:dyDescent="0.25">
      <c r="A72" s="13"/>
      <c r="B72" s="52"/>
      <c r="C72" s="52"/>
      <c r="D72" s="52"/>
      <c r="E72" s="52"/>
      <c r="F72" s="52"/>
      <c r="G72" s="53"/>
      <c r="H72" s="17"/>
      <c r="I72" s="17"/>
      <c r="J72" s="17"/>
      <c r="K72" s="17"/>
      <c r="L72" s="17"/>
      <c r="M72" s="17"/>
      <c r="N72" s="17"/>
      <c r="O72" s="17"/>
      <c r="P72" s="17"/>
      <c r="Q72" s="17"/>
      <c r="R72" s="17"/>
    </row>
    <row r="73" spans="1:18" ht="15.75" x14ac:dyDescent="0.25">
      <c r="A73" s="13"/>
      <c r="B73" s="51"/>
      <c r="C73" s="51"/>
      <c r="D73" s="52"/>
      <c r="E73" s="52"/>
      <c r="F73" s="41"/>
      <c r="G73" s="41"/>
      <c r="H73" s="17"/>
      <c r="I73" s="17"/>
      <c r="J73" s="17"/>
      <c r="K73" s="17"/>
      <c r="L73" s="17"/>
      <c r="M73" s="17"/>
      <c r="N73" s="17"/>
      <c r="O73" s="17"/>
      <c r="P73" s="17"/>
      <c r="Q73" s="17"/>
      <c r="R73" s="17"/>
    </row>
    <row r="74" spans="1:18" ht="15.75" x14ac:dyDescent="0.25">
      <c r="A74" s="13"/>
      <c r="B74" s="51"/>
      <c r="C74" s="51"/>
      <c r="D74" s="51"/>
      <c r="E74" s="51"/>
      <c r="F74" s="41"/>
      <c r="G74" s="41"/>
      <c r="H74" s="17"/>
      <c r="I74" s="17"/>
      <c r="J74" s="17"/>
      <c r="K74" s="17"/>
      <c r="L74" s="17"/>
      <c r="M74" s="17"/>
      <c r="N74" s="17"/>
      <c r="O74" s="17"/>
      <c r="P74" s="17"/>
      <c r="Q74" s="17"/>
      <c r="R74" s="17"/>
    </row>
    <row r="75" spans="1:18" x14ac:dyDescent="0.25">
      <c r="A75" s="15"/>
      <c r="B75" s="52"/>
      <c r="C75" s="52"/>
      <c r="D75" s="51"/>
      <c r="E75" s="51"/>
      <c r="F75" s="51"/>
      <c r="G75" s="51"/>
      <c r="H75" s="17"/>
      <c r="I75" s="17"/>
      <c r="J75" s="17"/>
      <c r="K75" s="17"/>
      <c r="L75" s="17"/>
      <c r="M75" s="17"/>
      <c r="N75" s="17"/>
      <c r="O75" s="17"/>
      <c r="P75" s="17"/>
      <c r="Q75" s="17"/>
      <c r="R75" s="17"/>
    </row>
    <row r="76" spans="1:18" x14ac:dyDescent="0.25">
      <c r="A76" s="13"/>
      <c r="B76" s="51"/>
      <c r="C76" s="51"/>
      <c r="D76" s="52"/>
      <c r="E76" s="52"/>
      <c r="F76" s="52"/>
      <c r="G76" s="51"/>
      <c r="H76" s="17"/>
      <c r="I76" s="17"/>
      <c r="J76" s="17"/>
      <c r="K76" s="17"/>
      <c r="L76" s="17"/>
      <c r="M76" s="17"/>
      <c r="N76" s="17"/>
      <c r="O76" s="17"/>
      <c r="P76" s="17"/>
      <c r="Q76" s="17"/>
      <c r="R76" s="17"/>
    </row>
    <row r="77" spans="1:18" x14ac:dyDescent="0.25">
      <c r="A77" s="13"/>
      <c r="B77" s="51"/>
      <c r="C77" s="51"/>
      <c r="D77" s="51"/>
      <c r="E77" s="51"/>
      <c r="F77" s="52"/>
      <c r="G77" s="51"/>
      <c r="H77" s="17"/>
      <c r="I77" s="17"/>
      <c r="J77" s="17"/>
      <c r="K77" s="17"/>
      <c r="L77" s="17"/>
      <c r="M77" s="17"/>
      <c r="N77" s="17"/>
      <c r="O77" s="17"/>
      <c r="P77" s="17"/>
      <c r="Q77" s="17"/>
      <c r="R77" s="17"/>
    </row>
    <row r="78" spans="1:18" x14ac:dyDescent="0.25">
      <c r="A78" s="15"/>
      <c r="B78" s="52"/>
      <c r="C78" s="52"/>
      <c r="D78" s="51"/>
      <c r="E78" s="51"/>
      <c r="F78" s="51"/>
      <c r="G78" s="51"/>
      <c r="H78" s="17"/>
      <c r="I78" s="17"/>
      <c r="J78" s="17"/>
      <c r="K78" s="17"/>
      <c r="L78" s="17"/>
      <c r="M78" s="17"/>
      <c r="N78" s="17"/>
      <c r="O78" s="17"/>
      <c r="P78" s="17"/>
      <c r="Q78" s="17"/>
      <c r="R78" s="17"/>
    </row>
    <row r="79" spans="1:18" x14ac:dyDescent="0.25">
      <c r="A79" s="13"/>
      <c r="B79" s="52"/>
      <c r="C79" s="52"/>
      <c r="D79" s="52"/>
      <c r="E79" s="52"/>
      <c r="F79" s="51"/>
      <c r="G79" s="51"/>
      <c r="H79" s="17"/>
      <c r="I79" s="17"/>
      <c r="J79" s="17"/>
      <c r="K79" s="17"/>
      <c r="L79" s="17"/>
      <c r="M79" s="17"/>
      <c r="N79" s="17"/>
      <c r="O79" s="17"/>
      <c r="P79" s="17"/>
      <c r="Q79" s="17"/>
      <c r="R79" s="17"/>
    </row>
    <row r="80" spans="1:18" x14ac:dyDescent="0.25">
      <c r="A80" s="13"/>
      <c r="B80" s="52"/>
      <c r="C80" s="52"/>
      <c r="D80" s="52"/>
      <c r="E80" s="52"/>
      <c r="F80" s="52"/>
      <c r="G80" s="51"/>
      <c r="H80" s="17"/>
      <c r="I80" s="17"/>
      <c r="J80" s="17"/>
      <c r="K80" s="17"/>
      <c r="L80" s="17"/>
      <c r="M80" s="17"/>
      <c r="N80" s="17"/>
      <c r="O80" s="17"/>
      <c r="P80" s="17"/>
      <c r="Q80" s="17"/>
      <c r="R80" s="17"/>
    </row>
    <row r="81" spans="1:18" x14ac:dyDescent="0.25">
      <c r="A81" s="13"/>
      <c r="B81" s="52"/>
      <c r="C81" s="52"/>
      <c r="D81" s="52"/>
      <c r="E81" s="52"/>
      <c r="F81" s="51"/>
      <c r="G81" s="51"/>
      <c r="H81" s="17"/>
      <c r="I81" s="17"/>
      <c r="J81" s="17"/>
      <c r="K81" s="17"/>
      <c r="L81" s="17"/>
      <c r="M81" s="17"/>
      <c r="N81" s="17"/>
      <c r="O81" s="17"/>
      <c r="P81" s="17"/>
      <c r="Q81" s="17"/>
      <c r="R81" s="17"/>
    </row>
    <row r="82" spans="1:18" x14ac:dyDescent="0.25">
      <c r="A82" s="13"/>
      <c r="B82" s="52"/>
      <c r="C82" s="52"/>
      <c r="D82" s="52"/>
      <c r="E82" s="52"/>
      <c r="F82" s="51"/>
      <c r="G82" s="51"/>
      <c r="H82" s="17"/>
      <c r="I82" s="17"/>
      <c r="J82" s="17"/>
      <c r="K82" s="17"/>
      <c r="L82" s="17"/>
      <c r="M82" s="17"/>
      <c r="N82" s="17"/>
      <c r="O82" s="17"/>
      <c r="P82" s="17"/>
      <c r="Q82" s="17"/>
      <c r="R82" s="17"/>
    </row>
    <row r="83" spans="1:18" x14ac:dyDescent="0.25">
      <c r="A83" s="13"/>
      <c r="B83" s="52"/>
      <c r="C83" s="52"/>
      <c r="D83" s="52"/>
      <c r="E83" s="52"/>
      <c r="F83" s="52"/>
      <c r="G83" s="51"/>
      <c r="H83" s="17"/>
      <c r="I83" s="17"/>
      <c r="J83" s="17"/>
      <c r="K83" s="17"/>
      <c r="L83" s="17"/>
      <c r="M83" s="17"/>
      <c r="N83" s="17"/>
      <c r="O83" s="17"/>
      <c r="P83" s="17"/>
      <c r="Q83" s="17"/>
      <c r="R83" s="17"/>
    </row>
    <row r="84" spans="1:18" x14ac:dyDescent="0.25">
      <c r="A84" s="13"/>
      <c r="B84" s="52"/>
      <c r="C84" s="52"/>
      <c r="D84" s="52"/>
      <c r="E84" s="52"/>
      <c r="F84" s="52"/>
      <c r="G84" s="51"/>
      <c r="H84" s="17"/>
      <c r="I84" s="17"/>
      <c r="J84" s="17"/>
      <c r="K84" s="17"/>
      <c r="L84" s="17"/>
      <c r="M84" s="17"/>
      <c r="N84" s="17"/>
      <c r="O84" s="17"/>
      <c r="P84" s="17"/>
      <c r="Q84" s="17"/>
      <c r="R84" s="17"/>
    </row>
    <row r="85" spans="1:18" x14ac:dyDescent="0.25">
      <c r="A85" s="13"/>
      <c r="B85" s="51"/>
      <c r="C85" s="51"/>
      <c r="D85" s="52"/>
      <c r="E85" s="52"/>
      <c r="F85" s="52"/>
      <c r="G85" s="51"/>
      <c r="H85" s="17"/>
      <c r="I85" s="17"/>
      <c r="J85" s="17"/>
      <c r="K85" s="17"/>
      <c r="L85" s="17"/>
      <c r="M85" s="17"/>
      <c r="N85" s="17"/>
      <c r="O85" s="17"/>
      <c r="P85" s="17"/>
      <c r="Q85" s="17"/>
      <c r="R85" s="17"/>
    </row>
    <row r="86" spans="1:18" x14ac:dyDescent="0.25">
      <c r="A86" s="13"/>
      <c r="B86" s="51"/>
      <c r="C86" s="51"/>
      <c r="D86" s="51"/>
      <c r="E86" s="51"/>
      <c r="F86" s="52"/>
      <c r="G86" s="51"/>
      <c r="H86" s="17"/>
      <c r="I86" s="17"/>
      <c r="J86" s="17"/>
      <c r="K86" s="17"/>
      <c r="L86" s="17"/>
      <c r="M86" s="17"/>
      <c r="N86" s="17"/>
      <c r="O86" s="17"/>
      <c r="P86" s="17"/>
      <c r="Q86" s="17"/>
      <c r="R86" s="17"/>
    </row>
    <row r="87" spans="1:18" x14ac:dyDescent="0.25">
      <c r="A87" s="15"/>
      <c r="B87" s="52"/>
      <c r="C87" s="52"/>
      <c r="D87" s="51"/>
      <c r="E87" s="51"/>
      <c r="F87" s="52"/>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3"/>
      <c r="B91" s="52"/>
      <c r="C91" s="52"/>
      <c r="D91" s="52"/>
      <c r="E91" s="52"/>
      <c r="F91" s="51"/>
      <c r="G91" s="51"/>
      <c r="H91" s="17"/>
      <c r="I91" s="17"/>
      <c r="J91" s="17"/>
      <c r="K91" s="17"/>
      <c r="L91" s="17"/>
      <c r="M91" s="17"/>
      <c r="N91" s="17"/>
      <c r="O91" s="17"/>
      <c r="P91" s="17"/>
      <c r="Q91" s="17"/>
      <c r="R91" s="17"/>
    </row>
    <row r="92" spans="1:18" x14ac:dyDescent="0.25">
      <c r="A92" s="15"/>
      <c r="B92" s="52"/>
      <c r="C92" s="52"/>
      <c r="D92" s="52"/>
      <c r="E92" s="52"/>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5"/>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3"/>
      <c r="B100" s="52"/>
      <c r="C100" s="52"/>
      <c r="D100" s="52"/>
      <c r="E100" s="52"/>
      <c r="F100" s="52"/>
      <c r="G100" s="51"/>
      <c r="H100" s="17"/>
      <c r="I100" s="17"/>
      <c r="J100" s="17"/>
      <c r="K100" s="17"/>
      <c r="L100" s="17"/>
      <c r="M100" s="17"/>
      <c r="N100" s="17"/>
      <c r="O100" s="17"/>
      <c r="P100" s="17"/>
      <c r="Q100" s="17"/>
      <c r="R100" s="17"/>
    </row>
    <row r="101" spans="1:18" x14ac:dyDescent="0.25">
      <c r="A101" s="13"/>
      <c r="B101" s="54"/>
      <c r="C101" s="54"/>
      <c r="D101" s="52"/>
      <c r="E101" s="52"/>
      <c r="F101" s="52"/>
      <c r="G101" s="51"/>
      <c r="H101" s="17"/>
      <c r="I101" s="17"/>
      <c r="J101" s="17"/>
      <c r="K101" s="17"/>
      <c r="L101" s="17"/>
      <c r="M101" s="17"/>
      <c r="N101" s="17"/>
      <c r="O101" s="17"/>
      <c r="P101" s="17"/>
      <c r="Q101" s="17"/>
      <c r="R101" s="17"/>
    </row>
    <row r="102" spans="1:18" ht="15.75" x14ac:dyDescent="0.25">
      <c r="A102" s="13"/>
      <c r="B102" s="41"/>
      <c r="C102" s="41"/>
      <c r="D102" s="54"/>
      <c r="E102" s="54"/>
      <c r="F102" s="52"/>
      <c r="G102" s="51"/>
      <c r="H102" s="17"/>
      <c r="I102" s="17"/>
      <c r="J102" s="17"/>
      <c r="K102" s="17"/>
      <c r="L102" s="17"/>
      <c r="M102" s="17"/>
      <c r="N102" s="17"/>
      <c r="O102" s="17"/>
      <c r="P102" s="17"/>
      <c r="Q102" s="17"/>
      <c r="R102" s="17"/>
    </row>
    <row r="103" spans="1:18" ht="15.75" x14ac:dyDescent="0.25">
      <c r="A103" s="13"/>
      <c r="B103" s="50"/>
      <c r="C103" s="50"/>
      <c r="D103" s="41"/>
      <c r="E103" s="41"/>
      <c r="F103" s="52"/>
      <c r="G103" s="51"/>
      <c r="H103" s="17"/>
      <c r="I103" s="17"/>
      <c r="J103" s="17"/>
      <c r="K103" s="17"/>
      <c r="L103" s="17"/>
      <c r="M103" s="17"/>
      <c r="N103" s="17"/>
      <c r="O103" s="17"/>
      <c r="P103" s="17"/>
      <c r="Q103" s="17"/>
      <c r="R103" s="17"/>
    </row>
    <row r="104" spans="1:18" ht="15.75" x14ac:dyDescent="0.25">
      <c r="A104" s="14"/>
      <c r="B104" s="54"/>
      <c r="C104" s="54"/>
      <c r="D104" s="50"/>
      <c r="E104" s="41"/>
      <c r="F104" s="52"/>
      <c r="G104" s="51"/>
      <c r="H104" s="17"/>
      <c r="I104" s="17"/>
      <c r="J104" s="17"/>
      <c r="K104" s="17"/>
      <c r="L104" s="17"/>
      <c r="M104" s="17"/>
      <c r="N104" s="17"/>
      <c r="O104" s="17"/>
      <c r="P104" s="17"/>
      <c r="Q104" s="17"/>
      <c r="R104" s="17"/>
    </row>
    <row r="105" spans="1:18" x14ac:dyDescent="0.25">
      <c r="A105" s="13"/>
      <c r="B105" s="51"/>
      <c r="C105" s="51"/>
      <c r="D105" s="54"/>
      <c r="E105" s="54"/>
      <c r="F105" s="52"/>
      <c r="G105" s="51"/>
      <c r="H105" s="17"/>
      <c r="I105" s="17"/>
      <c r="J105" s="17"/>
      <c r="K105" s="17"/>
      <c r="L105" s="17"/>
      <c r="M105" s="17"/>
      <c r="N105" s="17"/>
      <c r="O105" s="17"/>
      <c r="P105" s="17"/>
      <c r="Q105" s="17"/>
      <c r="R105" s="17"/>
    </row>
    <row r="106" spans="1:18" x14ac:dyDescent="0.25">
      <c r="A106" s="15"/>
      <c r="B106" s="52"/>
      <c r="C106" s="52"/>
      <c r="D106" s="51"/>
      <c r="E106" s="51"/>
      <c r="F106" s="54"/>
      <c r="G106" s="54"/>
      <c r="H106" s="17"/>
      <c r="I106" s="17"/>
      <c r="J106" s="17"/>
      <c r="K106" s="17"/>
      <c r="L106" s="17"/>
      <c r="M106" s="17"/>
      <c r="N106" s="17"/>
      <c r="O106" s="17"/>
      <c r="P106" s="17"/>
      <c r="Q106" s="17"/>
      <c r="R106" s="17"/>
    </row>
    <row r="107" spans="1:18" ht="15.75" x14ac:dyDescent="0.25">
      <c r="A107" s="13"/>
      <c r="B107" s="52"/>
      <c r="C107" s="52"/>
      <c r="D107" s="52"/>
      <c r="E107" s="52"/>
      <c r="F107" s="41"/>
      <c r="G107" s="41"/>
      <c r="H107" s="17"/>
      <c r="I107" s="17"/>
      <c r="J107" s="17"/>
      <c r="K107" s="17"/>
      <c r="L107" s="17"/>
      <c r="M107" s="17"/>
      <c r="N107" s="17"/>
      <c r="O107" s="17"/>
      <c r="P107" s="17"/>
      <c r="Q107" s="17"/>
      <c r="R107" s="17"/>
    </row>
    <row r="108" spans="1:18" ht="15.75" x14ac:dyDescent="0.25">
      <c r="A108" s="13"/>
      <c r="B108" s="52"/>
      <c r="C108" s="52"/>
      <c r="D108" s="52"/>
      <c r="E108" s="52"/>
      <c r="F108" s="41"/>
      <c r="G108" s="41"/>
      <c r="H108" s="17"/>
      <c r="I108" s="17"/>
      <c r="J108" s="17"/>
      <c r="K108" s="17"/>
      <c r="L108" s="17"/>
      <c r="M108" s="17"/>
      <c r="N108" s="17"/>
      <c r="O108" s="17"/>
      <c r="P108" s="17"/>
      <c r="Q108" s="17"/>
      <c r="R108" s="17"/>
    </row>
    <row r="109" spans="1:18" x14ac:dyDescent="0.25">
      <c r="A109" s="13"/>
      <c r="B109" s="52"/>
      <c r="C109" s="52"/>
      <c r="D109" s="52"/>
      <c r="E109" s="52"/>
      <c r="F109" s="54"/>
      <c r="G109" s="54"/>
      <c r="H109" s="17"/>
      <c r="I109" s="17"/>
      <c r="J109" s="17"/>
      <c r="K109" s="17"/>
      <c r="L109" s="17"/>
      <c r="M109" s="17"/>
      <c r="N109" s="17"/>
      <c r="O109" s="17"/>
      <c r="P109" s="17"/>
      <c r="Q109" s="17"/>
      <c r="R109" s="17"/>
    </row>
    <row r="110" spans="1:18" x14ac:dyDescent="0.25">
      <c r="A110" s="13"/>
      <c r="B110" s="52"/>
      <c r="C110" s="52"/>
      <c r="D110" s="52"/>
      <c r="E110" s="52"/>
      <c r="F110" s="51"/>
      <c r="G110" s="51"/>
      <c r="H110" s="17"/>
      <c r="I110" s="17"/>
      <c r="J110" s="17"/>
      <c r="K110" s="17"/>
      <c r="L110" s="17"/>
      <c r="M110" s="17"/>
      <c r="N110" s="17"/>
      <c r="O110" s="17"/>
      <c r="P110" s="17"/>
      <c r="Q110" s="17"/>
      <c r="R110" s="17"/>
    </row>
    <row r="111" spans="1:18" x14ac:dyDescent="0.25">
      <c r="A111" s="13"/>
      <c r="B111" s="52"/>
      <c r="C111" s="52"/>
      <c r="D111" s="52"/>
      <c r="E111" s="52"/>
      <c r="F111" s="52"/>
      <c r="G111" s="51"/>
      <c r="H111" s="17"/>
      <c r="I111" s="17"/>
      <c r="J111" s="17"/>
      <c r="K111" s="17"/>
      <c r="L111" s="17"/>
      <c r="M111" s="17"/>
      <c r="N111" s="17"/>
      <c r="O111" s="17"/>
      <c r="P111" s="17"/>
      <c r="Q111" s="17"/>
      <c r="R111" s="17"/>
    </row>
    <row r="112" spans="1:18" x14ac:dyDescent="0.25">
      <c r="A112" s="15"/>
      <c r="B112" s="52"/>
      <c r="C112" s="52"/>
      <c r="D112" s="52"/>
      <c r="E112" s="52"/>
      <c r="F112" s="52"/>
      <c r="G112" s="51"/>
      <c r="H112" s="17"/>
      <c r="I112" s="17"/>
      <c r="J112" s="17"/>
      <c r="K112" s="17"/>
      <c r="L112" s="17"/>
      <c r="M112" s="17"/>
      <c r="N112" s="17"/>
      <c r="O112" s="17"/>
      <c r="P112" s="17"/>
      <c r="Q112" s="17"/>
      <c r="R112" s="17"/>
    </row>
    <row r="113" spans="1:18" x14ac:dyDescent="0.25">
      <c r="A113" s="13"/>
      <c r="B113" s="52"/>
      <c r="C113" s="52"/>
      <c r="D113" s="52"/>
      <c r="E113" s="52"/>
      <c r="F113" s="52"/>
      <c r="G113" s="51"/>
      <c r="H113" s="17"/>
      <c r="I113" s="17"/>
      <c r="J113" s="17"/>
      <c r="K113" s="17"/>
      <c r="L113" s="17"/>
      <c r="M113" s="17"/>
      <c r="N113" s="17"/>
      <c r="O113" s="17"/>
      <c r="P113" s="17"/>
      <c r="Q113" s="17"/>
      <c r="R113" s="17"/>
    </row>
    <row r="114" spans="1:18" x14ac:dyDescent="0.25">
      <c r="A114" s="13"/>
      <c r="B114" s="52"/>
      <c r="C114" s="52"/>
      <c r="D114" s="52"/>
      <c r="E114" s="52"/>
      <c r="F114" s="52"/>
      <c r="G114" s="51"/>
      <c r="H114" s="17"/>
      <c r="I114" s="17"/>
      <c r="J114" s="17"/>
      <c r="K114" s="17"/>
      <c r="L114" s="17"/>
      <c r="M114" s="17"/>
      <c r="N114" s="17"/>
      <c r="O114" s="17"/>
      <c r="P114" s="17"/>
      <c r="Q114" s="17"/>
      <c r="R114" s="17"/>
    </row>
    <row r="115" spans="1:18" x14ac:dyDescent="0.25">
      <c r="A115" s="15"/>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3"/>
      <c r="B120" s="52"/>
      <c r="C120" s="52"/>
      <c r="D120" s="52"/>
      <c r="E120" s="52"/>
      <c r="F120" s="52"/>
      <c r="G120" s="51"/>
      <c r="H120" s="17"/>
      <c r="I120" s="17"/>
      <c r="J120" s="17"/>
      <c r="K120" s="17"/>
      <c r="L120" s="17"/>
      <c r="M120" s="17"/>
      <c r="N120" s="17"/>
      <c r="O120" s="17"/>
      <c r="P120" s="17"/>
      <c r="Q120" s="17"/>
      <c r="R120" s="17"/>
    </row>
    <row r="121" spans="1:18" x14ac:dyDescent="0.25">
      <c r="A121" s="13"/>
      <c r="B121" s="55"/>
      <c r="C121" s="55"/>
      <c r="D121" s="52"/>
      <c r="E121" s="52"/>
      <c r="F121" s="52"/>
      <c r="G121" s="51"/>
      <c r="H121" s="17"/>
      <c r="I121" s="17"/>
      <c r="J121" s="17"/>
      <c r="K121" s="17"/>
      <c r="L121" s="17"/>
      <c r="M121" s="17"/>
      <c r="N121" s="17"/>
      <c r="O121" s="17"/>
      <c r="P121" s="17"/>
      <c r="Q121" s="17"/>
      <c r="R121" s="17"/>
    </row>
    <row r="122" spans="1:18" x14ac:dyDescent="0.25">
      <c r="A122" s="13"/>
      <c r="B122" s="52"/>
      <c r="C122" s="52"/>
      <c r="D122" s="55"/>
      <c r="E122" s="55"/>
      <c r="F122" s="52"/>
      <c r="G122" s="51"/>
      <c r="H122" s="17"/>
      <c r="I122" s="17"/>
      <c r="J122" s="17"/>
      <c r="K122" s="17"/>
      <c r="L122" s="17"/>
      <c r="M122" s="17"/>
      <c r="N122" s="17"/>
      <c r="O122" s="17"/>
      <c r="P122" s="17"/>
      <c r="Q122" s="17"/>
      <c r="R122" s="17"/>
    </row>
    <row r="123" spans="1:18" x14ac:dyDescent="0.25">
      <c r="A123" s="15"/>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5"/>
      <c r="B126" s="52"/>
      <c r="C126" s="52"/>
      <c r="D126" s="52"/>
      <c r="E126" s="52"/>
      <c r="F126" s="55"/>
      <c r="G126" s="56"/>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3"/>
      <c r="B131" s="52"/>
      <c r="C131" s="52"/>
      <c r="D131" s="52"/>
      <c r="E131" s="52"/>
      <c r="F131" s="52"/>
      <c r="G131" s="51"/>
      <c r="H131" s="17"/>
      <c r="I131" s="17"/>
      <c r="J131" s="17"/>
      <c r="K131" s="17"/>
      <c r="L131" s="17"/>
      <c r="M131" s="17"/>
      <c r="N131" s="17"/>
      <c r="O131" s="17"/>
      <c r="P131" s="17"/>
      <c r="Q131" s="17"/>
      <c r="R131" s="17"/>
    </row>
    <row r="132" spans="1:18" x14ac:dyDescent="0.25">
      <c r="A132" s="15"/>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5"/>
      <c r="B136" s="52"/>
      <c r="C136" s="52"/>
      <c r="D136" s="52"/>
      <c r="E136" s="52"/>
      <c r="F136" s="52"/>
      <c r="G136" s="51"/>
      <c r="H136" s="17"/>
      <c r="I136" s="17"/>
      <c r="J136" s="17"/>
      <c r="K136" s="17"/>
      <c r="L136" s="17"/>
      <c r="M136" s="17"/>
      <c r="N136" s="17"/>
      <c r="O136" s="17"/>
      <c r="P136" s="17"/>
      <c r="Q136" s="17"/>
      <c r="R136" s="17"/>
    </row>
    <row r="137" spans="1:18" x14ac:dyDescent="0.25">
      <c r="A137" s="13"/>
      <c r="B137" s="51"/>
      <c r="C137" s="51"/>
      <c r="D137" s="52"/>
      <c r="E137" s="52"/>
      <c r="F137" s="52"/>
      <c r="G137" s="51"/>
      <c r="H137" s="17"/>
      <c r="I137" s="17"/>
      <c r="J137" s="17"/>
      <c r="K137" s="17"/>
      <c r="L137" s="17"/>
      <c r="M137" s="17"/>
      <c r="N137" s="17"/>
      <c r="O137" s="17"/>
      <c r="P137" s="17"/>
      <c r="Q137" s="17"/>
      <c r="R137" s="17"/>
    </row>
    <row r="138" spans="1:18" x14ac:dyDescent="0.25">
      <c r="A138" s="13"/>
      <c r="B138" s="51"/>
      <c r="C138" s="51"/>
      <c r="D138" s="51"/>
      <c r="E138" s="51"/>
      <c r="F138" s="52"/>
      <c r="G138" s="51"/>
      <c r="H138" s="17"/>
      <c r="I138" s="17"/>
      <c r="J138" s="17"/>
      <c r="K138" s="17"/>
      <c r="L138" s="17"/>
      <c r="M138" s="17"/>
      <c r="N138" s="17"/>
      <c r="O138" s="17"/>
      <c r="P138" s="17"/>
      <c r="Q138" s="17"/>
      <c r="R138" s="17"/>
    </row>
    <row r="139" spans="1:18" x14ac:dyDescent="0.25">
      <c r="A139" s="15"/>
      <c r="B139" s="51"/>
      <c r="C139" s="51"/>
      <c r="D139" s="51"/>
      <c r="E139" s="51"/>
      <c r="F139" s="52"/>
      <c r="G139" s="51"/>
      <c r="H139" s="17"/>
      <c r="I139" s="17"/>
      <c r="J139" s="17"/>
      <c r="K139" s="17"/>
      <c r="L139" s="17"/>
      <c r="M139" s="17"/>
      <c r="N139" s="17"/>
      <c r="O139" s="17"/>
      <c r="P139" s="17"/>
      <c r="Q139" s="17"/>
      <c r="R139" s="17"/>
    </row>
    <row r="140" spans="1:18" x14ac:dyDescent="0.25">
      <c r="A140" s="13"/>
      <c r="B140" s="57"/>
      <c r="C140" s="57"/>
      <c r="D140" s="51"/>
      <c r="E140" s="51"/>
      <c r="F140" s="52"/>
      <c r="G140" s="51"/>
      <c r="H140" s="17"/>
      <c r="I140" s="17"/>
      <c r="J140" s="17"/>
      <c r="K140" s="17"/>
      <c r="L140" s="17"/>
      <c r="M140" s="17"/>
      <c r="N140" s="17"/>
      <c r="O140" s="17"/>
      <c r="P140" s="17"/>
      <c r="Q140" s="17"/>
      <c r="R140" s="17"/>
    </row>
    <row r="141" spans="1:18" x14ac:dyDescent="0.25">
      <c r="A141" s="13"/>
      <c r="B141" s="46"/>
      <c r="C141" s="45"/>
      <c r="D141" s="5"/>
      <c r="E141" s="45"/>
      <c r="F141" s="52"/>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51"/>
      <c r="G143" s="51"/>
      <c r="H143" s="17"/>
      <c r="I143" s="17"/>
      <c r="J143" s="17"/>
      <c r="K143" s="17"/>
      <c r="L143" s="17"/>
      <c r="M143" s="17"/>
      <c r="N143" s="17"/>
      <c r="O143" s="17"/>
      <c r="P143" s="17"/>
      <c r="Q143" s="17"/>
      <c r="R143" s="17"/>
    </row>
    <row r="144" spans="1:18" x14ac:dyDescent="0.25">
      <c r="A144" s="13"/>
      <c r="B144" s="45"/>
      <c r="C144" s="45"/>
      <c r="D144" s="45"/>
      <c r="E144" s="58"/>
      <c r="F144" s="51"/>
      <c r="G144" s="51"/>
      <c r="H144" s="17"/>
      <c r="I144" s="17"/>
      <c r="J144" s="17"/>
      <c r="K144" s="17"/>
      <c r="L144" s="17"/>
      <c r="M144" s="17"/>
      <c r="N144" s="17"/>
      <c r="O144" s="17"/>
      <c r="P144" s="17"/>
      <c r="Q144" s="17"/>
      <c r="R144" s="17"/>
    </row>
    <row r="145" spans="1:18" x14ac:dyDescent="0.25">
      <c r="A145" s="13"/>
      <c r="B145" s="45"/>
      <c r="C145" s="45"/>
      <c r="D145" s="45"/>
      <c r="E145" s="58"/>
      <c r="F145" s="45"/>
      <c r="G145" s="45"/>
      <c r="H145" s="17"/>
      <c r="I145" s="17"/>
      <c r="J145" s="17"/>
      <c r="K145" s="17"/>
      <c r="L145" s="17"/>
      <c r="M145" s="17"/>
      <c r="N145" s="17"/>
      <c r="O145" s="17"/>
      <c r="P145" s="17"/>
      <c r="Q145" s="17"/>
      <c r="R145" s="17"/>
    </row>
    <row r="146" spans="1:18" x14ac:dyDescent="0.25">
      <c r="A146" s="13"/>
      <c r="B146" s="45"/>
      <c r="C146" s="45"/>
      <c r="D146" s="45"/>
      <c r="E146" s="58"/>
      <c r="F146" s="59"/>
      <c r="G146" s="5"/>
      <c r="H146" s="17"/>
      <c r="I146" s="17"/>
      <c r="J146" s="17"/>
      <c r="K146" s="17"/>
      <c r="L146" s="17"/>
      <c r="M146" s="17"/>
      <c r="N146" s="17"/>
      <c r="O146" s="17"/>
      <c r="P146" s="17"/>
      <c r="Q146" s="17"/>
      <c r="R146" s="17"/>
    </row>
    <row r="147" spans="1:18" x14ac:dyDescent="0.25">
      <c r="A147" s="13"/>
      <c r="B147" s="45"/>
      <c r="C147" s="45"/>
      <c r="D147" s="45"/>
      <c r="E147" s="58"/>
      <c r="F147" s="52"/>
      <c r="G147" s="5"/>
      <c r="H147" s="17"/>
      <c r="I147" s="17"/>
      <c r="J147" s="17"/>
      <c r="K147" s="17"/>
      <c r="L147" s="17"/>
      <c r="M147" s="17"/>
      <c r="N147" s="17"/>
      <c r="O147" s="17"/>
      <c r="P147" s="17"/>
      <c r="Q147" s="17"/>
      <c r="R147" s="17"/>
    </row>
    <row r="148" spans="1:18" x14ac:dyDescent="0.25">
      <c r="A148" s="13"/>
      <c r="B148" s="5"/>
      <c r="C148" s="5"/>
      <c r="D148" s="45"/>
      <c r="E148" s="58"/>
      <c r="F148" s="51"/>
      <c r="G148" s="5"/>
      <c r="H148" s="17"/>
      <c r="I148" s="17"/>
      <c r="J148" s="17"/>
      <c r="K148" s="17"/>
      <c r="L148" s="17"/>
      <c r="M148" s="17"/>
      <c r="N148" s="17"/>
      <c r="O148" s="17"/>
      <c r="P148" s="17"/>
      <c r="Q148" s="17"/>
      <c r="R148" s="17"/>
    </row>
    <row r="149" spans="1:18" x14ac:dyDescent="0.25">
      <c r="A149" s="3"/>
      <c r="B149" s="46"/>
      <c r="C149" s="45"/>
      <c r="D149" s="5"/>
      <c r="E149" s="5"/>
      <c r="F149" s="5"/>
      <c r="G149" s="5"/>
      <c r="H149" s="17"/>
      <c r="I149" s="17"/>
      <c r="J149" s="17"/>
      <c r="K149" s="17"/>
      <c r="L149" s="17"/>
      <c r="M149" s="17"/>
      <c r="N149" s="17"/>
      <c r="O149" s="17"/>
      <c r="P149" s="17"/>
      <c r="Q149" s="17"/>
      <c r="R149" s="17"/>
    </row>
    <row r="150" spans="1:18" x14ac:dyDescent="0.25">
      <c r="A150" s="13"/>
      <c r="D150" s="45"/>
      <c r="E150" s="5"/>
      <c r="F150" s="51"/>
      <c r="G150" s="5"/>
      <c r="H150" s="17"/>
      <c r="I150" s="17"/>
      <c r="J150" s="17"/>
      <c r="K150" s="17"/>
      <c r="L150" s="17"/>
      <c r="M150" s="17"/>
      <c r="N150" s="17"/>
      <c r="O150" s="17"/>
      <c r="P150" s="17"/>
      <c r="Q150" s="17"/>
      <c r="R150" s="17"/>
    </row>
    <row r="151" spans="1:18" x14ac:dyDescent="0.25">
      <c r="F151" s="59"/>
      <c r="G151" s="5"/>
      <c r="H151" s="17"/>
      <c r="I151" s="17"/>
      <c r="J151" s="17"/>
      <c r="K151" s="17"/>
      <c r="L151" s="17"/>
      <c r="M151" s="17"/>
      <c r="N151" s="17"/>
      <c r="O151" s="17"/>
      <c r="P151" s="17"/>
      <c r="Q151" s="17"/>
      <c r="R151" s="17"/>
    </row>
    <row r="152" spans="1:18" x14ac:dyDescent="0.25">
      <c r="F152" s="59"/>
      <c r="G152" s="5"/>
      <c r="H152" s="17"/>
      <c r="I152" s="17"/>
      <c r="J152" s="17"/>
      <c r="K152" s="17"/>
      <c r="L152" s="17"/>
      <c r="M152" s="17"/>
      <c r="N152" s="17"/>
      <c r="O152" s="17"/>
      <c r="P152" s="17"/>
      <c r="Q152" s="17"/>
      <c r="R152" s="17"/>
    </row>
    <row r="153" spans="1:18" x14ac:dyDescent="0.25">
      <c r="F153" s="5"/>
      <c r="G153" s="5"/>
      <c r="H153" s="17"/>
      <c r="I153" s="17"/>
      <c r="J153" s="17"/>
      <c r="K153" s="17"/>
      <c r="L153" s="17"/>
      <c r="M153" s="17"/>
      <c r="N153" s="17"/>
      <c r="O153" s="17"/>
      <c r="P153" s="17"/>
      <c r="Q153" s="17"/>
      <c r="R153" s="17"/>
    </row>
    <row r="154" spans="1:18" x14ac:dyDescent="0.25">
      <c r="F154" s="60"/>
      <c r="G154" s="5"/>
      <c r="H154" s="17"/>
      <c r="I154" s="17"/>
      <c r="J154" s="17"/>
      <c r="K154" s="17"/>
      <c r="L154" s="17"/>
      <c r="M154" s="17"/>
      <c r="N154" s="17"/>
      <c r="O154" s="17"/>
      <c r="P154" s="17"/>
      <c r="Q154" s="17"/>
      <c r="R154" s="17"/>
    </row>
  </sheetData>
  <protectedRanges>
    <protectedRange sqref="D63:E64" name="Range1"/>
  </protectedRanges>
  <pageMargins left="0.7" right="0.7" top="0.75" bottom="0.75" header="0.3" footer="0.3"/>
  <pageSetup scale="70"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tabColor rgb="FFC00000"/>
  </sheetPr>
  <dimension ref="A1:R154"/>
  <sheetViews>
    <sheetView workbookViewId="0"/>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t="s">
        <v>92</v>
      </c>
      <c r="B2" s="160" t="s">
        <v>85</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('1st Quarter'!B8+'2nd Quarter'!B8+'3rd Quarter'!B8+'4rd Quarter'!B8)-('2019 Total Annual Budget'!B8)</f>
        <v>0</v>
      </c>
      <c r="C8" s="68">
        <f>('1st Quarter'!C8+'2nd Quarter'!C8+'3rd Quarter'!C8+'4rd Quarter'!C8)-('2019 Total Annual Budget'!C8)</f>
        <v>0</v>
      </c>
      <c r="D8" s="68">
        <f>('1st Quarter'!D8+'2nd Quarter'!D8+'3rd Quarter'!D8+'4rd Quarter'!D8)-('2019 Total Annual Budget'!D8)</f>
        <v>0</v>
      </c>
      <c r="E8" s="68">
        <f>SUM(B8:D8)</f>
        <v>0</v>
      </c>
      <c r="F8" s="16"/>
      <c r="G8" s="25"/>
      <c r="H8" s="25"/>
      <c r="I8" s="25"/>
      <c r="J8" s="25"/>
      <c r="K8" s="25"/>
      <c r="Q8" s="17"/>
      <c r="R8" s="17"/>
    </row>
    <row r="9" spans="1:18" ht="15.75" x14ac:dyDescent="0.25">
      <c r="A9" s="9" t="s">
        <v>10</v>
      </c>
      <c r="B9" s="68">
        <f>('1st Quarter'!B9+'2nd Quarter'!B9+'3rd Quarter'!B9+'4rd Quarter'!B9)-('2019 Total Annual Budget'!B9)</f>
        <v>0</v>
      </c>
      <c r="C9" s="68">
        <f>('1st Quarter'!C9+'2nd Quarter'!C9+'3rd Quarter'!C9+'4rd Quarter'!C9)-('2019 Total Annual Budget'!C9)</f>
        <v>0</v>
      </c>
      <c r="D9" s="68">
        <f>('1st Quarter'!D9+'2nd Quarter'!D9+'3rd Quarter'!D9+'4rd Quarter'!D9)-('2019 Total Annual Budget'!D9)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('1st Quarter'!B11+'2nd Quarter'!B11+'3rd Quarter'!B11+'4rd Quarter'!B11)-('2019 Total Annual Budget'!B11)</f>
        <v>0</v>
      </c>
      <c r="C11" s="68">
        <f>('1st Quarter'!C11+'2nd Quarter'!C11+'3rd Quarter'!C11+'4rd Quarter'!C11)-('2019 Total Annual Budget'!C11)</f>
        <v>0</v>
      </c>
      <c r="D11" s="68">
        <f>('1st Quarter'!D11+'2nd Quarter'!D11+'3rd Quarter'!D11+'4rd Quarter'!D11)-('2019 Total Annual Budget'!D11)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('1st Quarter'!D13+'2nd Quarter'!D13+'3rd Quarter'!D13+'4rd Quarter'!D13)-('2019 Total Annual Budget'!D13)</f>
        <v>0</v>
      </c>
      <c r="E13" s="75">
        <f>SUM(B13:D13)</f>
        <v>0</v>
      </c>
      <c r="F13" s="16"/>
      <c r="G13" s="25"/>
      <c r="H13" s="25"/>
      <c r="I13" s="25"/>
      <c r="J13" s="25"/>
      <c r="K13" s="25"/>
      <c r="Q13" s="17"/>
      <c r="R13" s="17"/>
    </row>
    <row r="14" spans="1:18" ht="15.75" x14ac:dyDescent="0.25">
      <c r="A14" s="9" t="s">
        <v>16</v>
      </c>
      <c r="B14" s="68" t="s">
        <v>15</v>
      </c>
      <c r="C14" s="68" t="s">
        <v>15</v>
      </c>
      <c r="D14" s="68">
        <f>('1st Quarter'!D14+'2nd Quarter'!D14+'3rd Quarter'!D14+'4rd Quarter'!D14)-('2019 Total Annual Budget'!D14)</f>
        <v>0</v>
      </c>
      <c r="E14" s="75">
        <f t="shared" ref="E14:E19" si="0">SUM(B14:D14)</f>
        <v>0</v>
      </c>
      <c r="F14" s="16"/>
      <c r="G14" s="25"/>
      <c r="H14" s="25"/>
      <c r="I14" s="25"/>
      <c r="J14" s="25"/>
      <c r="K14" s="25"/>
      <c r="Q14" s="17"/>
      <c r="R14" s="17"/>
    </row>
    <row r="15" spans="1:18" ht="15.75" x14ac:dyDescent="0.25">
      <c r="A15" s="9" t="s">
        <v>17</v>
      </c>
      <c r="B15" s="68">
        <f>('1st Quarter'!B15+'2nd Quarter'!B15+'3rd Quarter'!B15+'4rd Quarter'!B15)-('2019 Total Annual Budget'!B15)</f>
        <v>0</v>
      </c>
      <c r="C15" s="68">
        <f>('1st Quarter'!C15+'2nd Quarter'!C15+'3rd Quarter'!C15+'4rd Quarter'!C15)-('2019 Total Annual Budget'!C15)</f>
        <v>0</v>
      </c>
      <c r="D15" s="68">
        <f>('1st Quarter'!D15+'2nd Quarter'!D15+'3rd Quarter'!D15+'4rd Quarter'!D15)-('2019 Total Annual Budget'!D15)</f>
        <v>0</v>
      </c>
      <c r="E15" s="75">
        <f t="shared" si="0"/>
        <v>0</v>
      </c>
      <c r="F15" s="16"/>
      <c r="G15" s="25"/>
      <c r="H15" s="25"/>
      <c r="I15" s="25"/>
      <c r="J15" s="25"/>
      <c r="K15" s="25"/>
      <c r="Q15" s="17"/>
      <c r="R15" s="17"/>
    </row>
    <row r="16" spans="1:18" ht="15.75" x14ac:dyDescent="0.25">
      <c r="A16" s="9" t="s">
        <v>18</v>
      </c>
      <c r="B16" s="68">
        <f>('1st Quarter'!B16+'2nd Quarter'!B16+'3rd Quarter'!B16+'4rd Quarter'!B16)-('2019 Total Annual Budget'!B16)</f>
        <v>0</v>
      </c>
      <c r="C16" s="68">
        <f>('1st Quarter'!C16+'2nd Quarter'!C16+'3rd Quarter'!C16+'4rd Quarter'!C16)-('2019 Total Annual Budget'!C16)</f>
        <v>0</v>
      </c>
      <c r="D16" s="68">
        <f>('1st Quarter'!D16+'2nd Quarter'!D16+'3rd Quarter'!D16+'4rd Quarter'!D16)-('2019 Total Annual Budget'!D16)</f>
        <v>0</v>
      </c>
      <c r="E16" s="75">
        <f t="shared" si="0"/>
        <v>0</v>
      </c>
      <c r="F16" s="16"/>
      <c r="G16" s="25"/>
      <c r="H16" s="25"/>
      <c r="I16" s="25"/>
      <c r="J16" s="25"/>
      <c r="K16" s="25"/>
      <c r="Q16" s="17"/>
      <c r="R16" s="17"/>
    </row>
    <row r="17" spans="1:18" ht="15.75" x14ac:dyDescent="0.25">
      <c r="A17" s="9" t="s">
        <v>19</v>
      </c>
      <c r="B17" s="68" t="s">
        <v>15</v>
      </c>
      <c r="C17" s="68">
        <f>('1st Quarter'!C17+'2nd Quarter'!C17+'3rd Quarter'!C17+'4rd Quarter'!C17)-('2019 Total Annual Budget'!C17)</f>
        <v>0</v>
      </c>
      <c r="D17" s="68">
        <f>('1st Quarter'!D17+'2nd Quarter'!D17+'3rd Quarter'!D17+'4rd Quarter'!D17)-('2019 Total Annual Budget'!D17)</f>
        <v>0</v>
      </c>
      <c r="E17" s="75">
        <f t="shared" si="0"/>
        <v>0</v>
      </c>
      <c r="F17" s="16"/>
      <c r="G17" s="25"/>
      <c r="H17" s="25"/>
      <c r="I17" s="25"/>
      <c r="J17" s="25"/>
      <c r="K17" s="25"/>
      <c r="Q17" s="17"/>
      <c r="R17" s="17"/>
    </row>
    <row r="18" spans="1:18" ht="15.75" x14ac:dyDescent="0.25">
      <c r="A18" s="9" t="s">
        <v>20</v>
      </c>
      <c r="B18" s="68" t="s">
        <v>15</v>
      </c>
      <c r="C18" s="68" t="s">
        <v>15</v>
      </c>
      <c r="D18" s="68">
        <f>('1st Quarter'!D18+'2nd Quarter'!D18+'3rd Quarter'!D18+'4rd Quarter'!D18)-('2019 Total Annual Budget'!D18)</f>
        <v>0</v>
      </c>
      <c r="E18" s="75">
        <f t="shared" si="0"/>
        <v>0</v>
      </c>
      <c r="F18" s="16"/>
      <c r="G18" s="25"/>
      <c r="H18" s="25"/>
      <c r="I18" s="25"/>
      <c r="J18" s="25"/>
      <c r="K18" s="25"/>
      <c r="Q18" s="17"/>
      <c r="R18" s="17"/>
    </row>
    <row r="19" spans="1:18" ht="15.75" x14ac:dyDescent="0.25">
      <c r="A19" s="9" t="s">
        <v>21</v>
      </c>
      <c r="B19" s="68" t="s">
        <v>15</v>
      </c>
      <c r="C19" s="68" t="s">
        <v>15</v>
      </c>
      <c r="D19" s="68">
        <f>('1st Quarter'!D19+'2nd Quarter'!D19+'3rd Quarter'!D19+'4rd Quarter'!D19)-('2019 Total Annual Budget'!D19)</f>
        <v>0</v>
      </c>
      <c r="E19" s="75">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('1st Quarter'!B21+'2nd Quarter'!B21+'3rd Quarter'!B21+'4rd Quarter'!B21)-('2019 Total Annual Budget'!B21)</f>
        <v>0</v>
      </c>
      <c r="C21" s="68">
        <f>('1st Quarter'!C21+'2nd Quarter'!C21+'3rd Quarter'!C21+'4rd Quarter'!C21)-('2019 Total Annual Budget'!C21)</f>
        <v>0</v>
      </c>
      <c r="D21" s="68">
        <f>('1st Quarter'!D21+'2nd Quarter'!D21+'3rd Quarter'!D21+'4rd Quarter'!D21)-('2019 Total Annual Budget'!D21)</f>
        <v>0</v>
      </c>
      <c r="E21" s="68">
        <f>SUM(B21:D21)</f>
        <v>0</v>
      </c>
      <c r="F21" s="16"/>
      <c r="G21" s="25"/>
      <c r="H21" s="25"/>
      <c r="I21" s="25"/>
      <c r="J21" s="25"/>
      <c r="K21" s="25"/>
      <c r="Q21" s="17"/>
      <c r="R21" s="17"/>
    </row>
    <row r="22" spans="1:18" ht="15.75" x14ac:dyDescent="0.25">
      <c r="A22" s="9" t="s">
        <v>24</v>
      </c>
      <c r="B22" s="68">
        <f>('1st Quarter'!B22+'2nd Quarter'!B22+'3rd Quarter'!B22+'4rd Quarter'!B22)-('2019 Total Annual Budget'!B22)</f>
        <v>0</v>
      </c>
      <c r="C22" s="68">
        <f>('1st Quarter'!C22+'2nd Quarter'!C22+'3rd Quarter'!C22+'4rd Quarter'!C22)-('2019 Total Annual Budget'!C22)</f>
        <v>0</v>
      </c>
      <c r="D22" s="68">
        <f>('1st Quarter'!D22+'2nd Quarter'!D22+'3rd Quarter'!D22+'4rd Quarter'!D22)-('2019 Total Annual Budget'!D22)</f>
        <v>0</v>
      </c>
      <c r="E22" s="68">
        <f>SUM(B22:D22)</f>
        <v>0</v>
      </c>
      <c r="F22" s="16"/>
      <c r="G22" s="25"/>
      <c r="H22" s="25"/>
      <c r="I22" s="25"/>
      <c r="J22" s="25"/>
      <c r="K22" s="25"/>
      <c r="Q22" s="17"/>
      <c r="R22" s="17"/>
    </row>
    <row r="23" spans="1:18" ht="15.75" x14ac:dyDescent="0.25">
      <c r="A23" s="9" t="s">
        <v>25</v>
      </c>
      <c r="B23" s="68">
        <f>('1st Quarter'!B23+'2nd Quarter'!B23+'3rd Quarter'!B23+'4rd Quarter'!B23)-('2019 Total Annual Budget'!B23)</f>
        <v>0</v>
      </c>
      <c r="C23" s="68">
        <f>('1st Quarter'!C23+'2nd Quarter'!C23+'3rd Quarter'!C23+'4rd Quarter'!C23)-('2019 Total Annual Budget'!C23)</f>
        <v>0</v>
      </c>
      <c r="D23" s="68">
        <f>('1st Quarter'!D23+'2nd Quarter'!D23+'3rd Quarter'!D23+'4rd Quarter'!D23)-('2019 Total Annual Budget'!D23)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('1st Quarter'!C25+'2nd Quarter'!C25+'3rd Quarter'!C25+'4rd Quarter'!C25)-('2019 Total Annual Budget'!C25)</f>
        <v>0</v>
      </c>
      <c r="D25" s="68">
        <f>('1st Quarter'!D25+'2nd Quarter'!D25+'3rd Quarter'!D25+'4rd Quarter'!D25)-('2019 Total Annual Budget'!D25)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('1st Quarter'!C27+'2nd Quarter'!C27+'3rd Quarter'!C27+'4rd Quarter'!C27)-('2019 Total Annual Budget'!C27)</f>
        <v>0</v>
      </c>
      <c r="D27" s="68">
        <f>('1st Quarter'!D27+'2nd Quarter'!D27+'3rd Quarter'!D27+'4rd Quarter'!D27)-('2019 Total Annual Budget'!D27)</f>
        <v>0</v>
      </c>
      <c r="E27" s="68">
        <f t="shared" ref="E27:E32" si="1">SUM(B27:D27)</f>
        <v>0</v>
      </c>
      <c r="F27" s="16"/>
      <c r="G27" s="25"/>
      <c r="H27" s="25"/>
      <c r="I27" s="25"/>
      <c r="J27" s="25"/>
      <c r="K27" s="25"/>
      <c r="Q27" s="17"/>
      <c r="R27" s="17"/>
    </row>
    <row r="28" spans="1:18" ht="15.75" x14ac:dyDescent="0.25">
      <c r="A28" s="9" t="s">
        <v>30</v>
      </c>
      <c r="B28" s="68" t="s">
        <v>15</v>
      </c>
      <c r="C28" s="68">
        <f>('1st Quarter'!C28+'2nd Quarter'!C28+'3rd Quarter'!C28+'4rd Quarter'!C28)-('2019 Total Annual Budget'!C28)</f>
        <v>0</v>
      </c>
      <c r="D28" s="68">
        <f>('1st Quarter'!D28+'2nd Quarter'!D28+'3rd Quarter'!D28+'4rd Quarter'!D28)-('2019 Total Annual Budget'!D28)</f>
        <v>0</v>
      </c>
      <c r="E28" s="68">
        <f t="shared" si="1"/>
        <v>0</v>
      </c>
      <c r="F28" s="16"/>
      <c r="G28" s="25"/>
      <c r="H28" s="25"/>
      <c r="I28" s="25"/>
      <c r="J28" s="25"/>
      <c r="K28" s="25"/>
      <c r="Q28" s="17"/>
      <c r="R28" s="17"/>
    </row>
    <row r="29" spans="1:18" ht="15.75" x14ac:dyDescent="0.25">
      <c r="A29" s="9" t="s">
        <v>31</v>
      </c>
      <c r="B29" s="68" t="s">
        <v>15</v>
      </c>
      <c r="C29" s="68" t="s">
        <v>15</v>
      </c>
      <c r="D29" s="68">
        <f>('1st Quarter'!D29+'2nd Quarter'!D29+'3rd Quarter'!D29+'4rd Quarter'!D29)-('2019 Total Annual Budget'!D29)</f>
        <v>0</v>
      </c>
      <c r="E29" s="68">
        <f t="shared" si="1"/>
        <v>0</v>
      </c>
      <c r="F29" s="16"/>
      <c r="G29" s="25"/>
      <c r="H29" s="25"/>
      <c r="I29" s="25"/>
      <c r="J29" s="25"/>
      <c r="K29" s="25"/>
      <c r="Q29" s="17"/>
      <c r="R29" s="17"/>
    </row>
    <row r="30" spans="1:18" ht="15.75" x14ac:dyDescent="0.25">
      <c r="A30" s="9" t="s">
        <v>32</v>
      </c>
      <c r="B30" s="68" t="s">
        <v>15</v>
      </c>
      <c r="C30" s="68" t="s">
        <v>15</v>
      </c>
      <c r="D30" s="68">
        <f>('1st Quarter'!D30+'2nd Quarter'!D30+'3rd Quarter'!D30+'4rd Quarter'!D30)-('2019 Total Annual Budget'!D30)</f>
        <v>0</v>
      </c>
      <c r="E30" s="68">
        <f t="shared" si="1"/>
        <v>0</v>
      </c>
      <c r="F30" s="16"/>
      <c r="G30" s="25"/>
      <c r="H30" s="25"/>
      <c r="I30" s="25"/>
      <c r="J30" s="25"/>
      <c r="K30" s="25"/>
      <c r="Q30" s="17"/>
      <c r="R30" s="17"/>
    </row>
    <row r="31" spans="1:18" ht="15.75" x14ac:dyDescent="0.25">
      <c r="A31" s="9" t="s">
        <v>33</v>
      </c>
      <c r="B31" s="68" t="s">
        <v>15</v>
      </c>
      <c r="C31" s="68" t="s">
        <v>15</v>
      </c>
      <c r="D31" s="68">
        <f>('1st Quarter'!D31+'2nd Quarter'!D31+'3rd Quarter'!D31+'4rd Quarter'!D31)-('2019 Total Annual Budget'!D31)</f>
        <v>0</v>
      </c>
      <c r="E31" s="68">
        <f t="shared" si="1"/>
        <v>0</v>
      </c>
      <c r="F31" s="16"/>
      <c r="G31" s="25"/>
      <c r="H31" s="25"/>
      <c r="I31" s="25"/>
      <c r="J31" s="25"/>
      <c r="K31" s="25"/>
      <c r="Q31" s="17"/>
      <c r="R31" s="17"/>
    </row>
    <row r="32" spans="1:18" ht="15.75" x14ac:dyDescent="0.25">
      <c r="A32" s="9" t="s">
        <v>34</v>
      </c>
      <c r="B32" s="68" t="s">
        <v>15</v>
      </c>
      <c r="C32" s="68" t="s">
        <v>15</v>
      </c>
      <c r="D32" s="68">
        <f>('1st Quarter'!D32+'2nd Quarter'!D32+'3rd Quarter'!D32+'4rd Quarter'!D32)-('2019 Total Annual Budget'!D32)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('1st Quarter'!C34+'2nd Quarter'!C34+'3rd Quarter'!C34+'4rd Quarter'!C34)-('2019 Total Annual Budget'!C34)</f>
        <v>0</v>
      </c>
      <c r="D34" s="68">
        <f>('1st Quarter'!D34+'2nd Quarter'!D34+'3rd Quarter'!D34+'4rd Quarter'!D34)-('2019 Total Annual Budget'!D34)</f>
        <v>0</v>
      </c>
      <c r="E34" s="68">
        <f>SUM(B34:D34)</f>
        <v>0</v>
      </c>
      <c r="F34" s="16"/>
      <c r="G34" s="25"/>
      <c r="H34" s="25"/>
      <c r="I34" s="25"/>
      <c r="J34" s="25"/>
      <c r="K34" s="25"/>
      <c r="Q34" s="17"/>
      <c r="R34" s="17"/>
    </row>
    <row r="35" spans="1:18" ht="15.75" x14ac:dyDescent="0.25">
      <c r="A35" s="10" t="s">
        <v>37</v>
      </c>
      <c r="B35" s="68">
        <f>('1st Quarter'!B35+'2nd Quarter'!B35+'3rd Quarter'!B35+'4rd Quarter'!B35)-('2019 Total Annual Budget'!B35)</f>
        <v>0</v>
      </c>
      <c r="C35" s="68">
        <f>('1st Quarter'!C35+'2nd Quarter'!C35+'3rd Quarter'!C35+'4rd Quarter'!C35)-('2019 Total Annual Budget'!C35)</f>
        <v>0</v>
      </c>
      <c r="D35" s="68">
        <f>('1st Quarter'!D35+'2nd Quarter'!D35+'3rd Quarter'!D35+'4rd Quarter'!D35)-('2019 Total Annual Budget'!D35)</f>
        <v>0</v>
      </c>
      <c r="E35" s="68">
        <f>SUM(B35:D35)</f>
        <v>0</v>
      </c>
      <c r="F35" s="16"/>
      <c r="G35" s="25"/>
      <c r="H35" s="25"/>
      <c r="I35" s="25"/>
      <c r="J35" s="25"/>
      <c r="K35" s="25"/>
      <c r="Q35" s="17"/>
      <c r="R35" s="17"/>
    </row>
    <row r="36" spans="1:18" ht="15.75" x14ac:dyDescent="0.25">
      <c r="A36" s="9" t="s">
        <v>38</v>
      </c>
      <c r="B36" s="68">
        <f>('1st Quarter'!B36+'2nd Quarter'!B36+'3rd Quarter'!B36+'4rd Quarter'!B36)-('2019 Total Annual Budget'!B36)</f>
        <v>0</v>
      </c>
      <c r="C36" s="68">
        <f>('1st Quarter'!C36+'2nd Quarter'!C36+'3rd Quarter'!C36+'4rd Quarter'!C36)-('2019 Total Annual Budget'!C36)</f>
        <v>0</v>
      </c>
      <c r="D36" s="68">
        <f>('1st Quarter'!D36+'2nd Quarter'!D36+'3rd Quarter'!D36+'4rd Quarter'!D36)-('2019 Total Annual Budget'!D36)</f>
        <v>0</v>
      </c>
      <c r="E36" s="68">
        <f>SUM(B36:D36)</f>
        <v>0</v>
      </c>
      <c r="F36" s="16"/>
      <c r="G36" s="25"/>
      <c r="H36" s="25"/>
      <c r="I36" s="25"/>
      <c r="J36" s="25"/>
      <c r="K36" s="25"/>
      <c r="Q36" s="17"/>
      <c r="R36" s="17"/>
    </row>
    <row r="37" spans="1:18" ht="15.75" x14ac:dyDescent="0.25">
      <c r="A37" s="9" t="s">
        <v>39</v>
      </c>
      <c r="B37" s="68" t="s">
        <v>15</v>
      </c>
      <c r="C37" s="68" t="s">
        <v>15</v>
      </c>
      <c r="D37" s="68">
        <f>('1st Quarter'!D37+'2nd Quarter'!D37+'3rd Quarter'!D37+'4rd Quarter'!D37)-('2019 Total Annual Budget'!D37)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('1st Quarter'!B39+'2nd Quarter'!B39+'3rd Quarter'!B39+'4rd Quarter'!B39)-('2019 Total Annual Budget'!B39)</f>
        <v>0</v>
      </c>
      <c r="C39" s="69" t="s">
        <v>15</v>
      </c>
      <c r="D39" s="68">
        <f>('1st Quarter'!D39+'2nd Quarter'!D39+'3rd Quarter'!D39+'4rd Quarter'!D39)-('2019 Total Annual Budget'!D39)</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('1st Quarter'!D41+'2nd Quarter'!D41+'3rd Quarter'!D41+'4rd Quarter'!D41)-('2019 Total Annual Budget'!D41)</f>
        <v>0</v>
      </c>
      <c r="E41" s="68">
        <f t="shared" ref="E41:E46" si="2">SUM(B41:D41)</f>
        <v>0</v>
      </c>
      <c r="F41" s="34"/>
      <c r="G41" s="35"/>
    </row>
    <row r="42" spans="1:18" ht="15.75" x14ac:dyDescent="0.25">
      <c r="A42" s="9" t="s">
        <v>43</v>
      </c>
      <c r="B42" s="68" t="s">
        <v>15</v>
      </c>
      <c r="C42" s="68" t="s">
        <v>15</v>
      </c>
      <c r="D42" s="68">
        <f>('1st Quarter'!D42+'2nd Quarter'!D42+'3rd Quarter'!D42+'4rd Quarter'!D42)-('2019 Total Annual Budget'!D42)</f>
        <v>0</v>
      </c>
      <c r="E42" s="68">
        <f t="shared" si="2"/>
        <v>0</v>
      </c>
      <c r="F42" s="16"/>
      <c r="G42" s="16"/>
      <c r="Q42" s="17"/>
      <c r="R42" s="17"/>
    </row>
    <row r="43" spans="1:18" ht="15.75" x14ac:dyDescent="0.25">
      <c r="A43" s="9" t="s">
        <v>44</v>
      </c>
      <c r="B43" s="68" t="s">
        <v>15</v>
      </c>
      <c r="C43" s="68" t="s">
        <v>15</v>
      </c>
      <c r="D43" s="68">
        <f>('1st Quarter'!D43+'2nd Quarter'!D43+'3rd Quarter'!D43+'4rd Quarter'!D43)-('2019 Total Annual Budget'!D43)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('1st Quarter'!D45+'2nd Quarter'!D45+'3rd Quarter'!D45+'4rd Quarter'!D45)-('2019 Total Annual Budget'!D45)</f>
        <v>0</v>
      </c>
      <c r="E45" s="68">
        <f t="shared" si="2"/>
        <v>0</v>
      </c>
      <c r="F45" s="16"/>
      <c r="G45" s="25"/>
      <c r="H45" s="25"/>
      <c r="I45" s="25"/>
      <c r="J45" s="25"/>
      <c r="K45" s="25"/>
      <c r="Q45" s="17"/>
      <c r="R45" s="17"/>
    </row>
    <row r="46" spans="1:18" ht="19.5" customHeight="1" x14ac:dyDescent="0.25">
      <c r="A46" s="10" t="s">
        <v>47</v>
      </c>
      <c r="B46" s="68">
        <f>('1st Quarter'!B46+'2nd Quarter'!B46+'3rd Quarter'!B46+'4rd Quarter'!B46)-('2019 Total Annual Budget'!B46)</f>
        <v>0</v>
      </c>
      <c r="C46" s="68" t="s">
        <v>15</v>
      </c>
      <c r="D46" s="68">
        <f>('1st Quarter'!D46+'2nd Quarter'!D46+'3rd Quarter'!D46+'4rd Quarter'!D46)-('2019 Total Annual Budget'!D46)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('1st Quarter'!D48+'2nd Quarter'!D48+'3rd Quarter'!D48+'4rd Quarter'!D48)-('2019 Total Annual Budget'!D48)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('1st Quarter'!B50+'2nd Quarter'!B50+'3rd Quarter'!B50+'4rd Quarter'!B50)-('2019 Total Annual Budget'!B50)</f>
        <v>0</v>
      </c>
      <c r="C50" s="68" t="s">
        <v>15</v>
      </c>
      <c r="D50" s="68" t="s">
        <v>15</v>
      </c>
      <c r="E50" s="68">
        <f>SUM(B50:D50)</f>
        <v>0</v>
      </c>
      <c r="F50" s="16"/>
      <c r="G50" s="25"/>
      <c r="H50" s="25"/>
      <c r="I50" s="25"/>
      <c r="J50" s="25"/>
      <c r="K50" s="25"/>
      <c r="Q50" s="17"/>
      <c r="R50" s="17"/>
    </row>
    <row r="51" spans="1:18" ht="19.5" customHeight="1" x14ac:dyDescent="0.25">
      <c r="A51" s="109" t="s">
        <v>82</v>
      </c>
      <c r="B51" s="68">
        <f>('1st Quarter'!B51+'2nd Quarter'!B51+'3rd Quarter'!B51+'4rd Quarter'!B51)-('2019 Total Annual Budget'!B51)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('1st Quarter'!D52+'2nd Quarter'!D52+'3rd Quarter'!D52+'4rd Quarter'!D52)-('2019 Total Annual Budget'!D52)</f>
        <v>0</v>
      </c>
      <c r="E52" s="68">
        <f>SUM(B52:D52)</f>
        <v>0</v>
      </c>
      <c r="F52" s="16"/>
      <c r="G52" s="16"/>
      <c r="Q52" s="17"/>
      <c r="R52" s="17"/>
    </row>
    <row r="53" spans="1:18" ht="15.75" x14ac:dyDescent="0.25">
      <c r="A53" s="9" t="s">
        <v>52</v>
      </c>
      <c r="B53" s="68" t="s">
        <v>15</v>
      </c>
      <c r="C53" s="68">
        <f>('1st Quarter'!C53+'2nd Quarter'!C53+'3rd Quarter'!C53+'4rd Quarter'!C53)-('2019 Total Annual Budget'!C53)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('1st Quarter'!D54+'2nd Quarter'!D54+'3rd Quarter'!D54+'4rd Quarter'!D54)-('2019 Total Annual Budget'!D54)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('1st Quarter'!B56+'2nd Quarter'!B56+'3rd Quarter'!B56+'4rd Quarter'!B56)-('2019 Total Annual Budget'!B56)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('1st Quarter'!D57+'2nd Quarter'!D57+'3rd Quarter'!D57+'4rd Quarter'!D57)-('2019 Total Annual Budget'!D57)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('1st Quarter'!B59+'2nd Quarter'!B59+'3rd Quarter'!B59+'4rd Quarter'!B59)-('2019 Total Annual Budget'!B59)</f>
        <v>0</v>
      </c>
      <c r="C59" s="68">
        <f>('1st Quarter'!C59+'2nd Quarter'!C59+'3rd Quarter'!C59+'4rd Quarter'!C59)-('2019 Total Annual Budget'!C59)</f>
        <v>0</v>
      </c>
      <c r="D59" s="68">
        <f>('1st Quarter'!D59+'2nd Quarter'!D59+'3rd Quarter'!D59+'4rd Quarter'!D59)-('2019 Total Annual Budget'!D59)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68">
        <f>('1st Quarter'!B64+'2nd Quarter'!B64+'3rd Quarter'!B64+'4rd Quarter'!B64)-('2019 Total Annual Budget'!B64)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161" t="s">
        <v>0</v>
      </c>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ht="15.75" x14ac:dyDescent="0.25">
      <c r="A72" s="13"/>
      <c r="B72" s="52"/>
      <c r="C72" s="52"/>
      <c r="D72" s="52"/>
      <c r="E72" s="52"/>
      <c r="F72" s="52"/>
      <c r="G72" s="53"/>
      <c r="H72" s="17"/>
      <c r="I72" s="17"/>
      <c r="J72" s="17"/>
      <c r="K72" s="17"/>
      <c r="L72" s="17"/>
      <c r="M72" s="17"/>
      <c r="N72" s="17"/>
      <c r="O72" s="17"/>
      <c r="P72" s="17"/>
      <c r="Q72" s="17"/>
      <c r="R72" s="17"/>
    </row>
    <row r="73" spans="1:18" ht="15.75" x14ac:dyDescent="0.25">
      <c r="A73" s="13"/>
      <c r="B73" s="51"/>
      <c r="C73" s="51"/>
      <c r="D73" s="52"/>
      <c r="E73" s="52"/>
      <c r="F73" s="41"/>
      <c r="G73" s="41"/>
      <c r="H73" s="17"/>
      <c r="I73" s="17"/>
      <c r="J73" s="17"/>
      <c r="K73" s="17"/>
      <c r="L73" s="17"/>
      <c r="M73" s="17"/>
      <c r="N73" s="17"/>
      <c r="O73" s="17"/>
      <c r="P73" s="17"/>
      <c r="Q73" s="17"/>
      <c r="R73" s="17"/>
    </row>
    <row r="74" spans="1:18" ht="15.75" x14ac:dyDescent="0.25">
      <c r="A74" s="13"/>
      <c r="B74" s="51"/>
      <c r="C74" s="51"/>
      <c r="D74" s="51"/>
      <c r="E74" s="51"/>
      <c r="F74" s="41"/>
      <c r="G74" s="41"/>
      <c r="H74" s="17"/>
      <c r="I74" s="17"/>
      <c r="J74" s="17"/>
      <c r="K74" s="17"/>
      <c r="L74" s="17"/>
      <c r="M74" s="17"/>
      <c r="N74" s="17"/>
      <c r="O74" s="17"/>
      <c r="P74" s="17"/>
      <c r="Q74" s="17"/>
      <c r="R74" s="17"/>
    </row>
    <row r="75" spans="1:18" x14ac:dyDescent="0.25">
      <c r="A75" s="15"/>
      <c r="B75" s="52"/>
      <c r="C75" s="52"/>
      <c r="D75" s="51"/>
      <c r="E75" s="51"/>
      <c r="F75" s="51"/>
      <c r="G75" s="51"/>
      <c r="H75" s="17"/>
      <c r="I75" s="17"/>
      <c r="J75" s="17"/>
      <c r="K75" s="17"/>
      <c r="L75" s="17"/>
      <c r="M75" s="17"/>
      <c r="N75" s="17"/>
      <c r="O75" s="17"/>
      <c r="P75" s="17"/>
      <c r="Q75" s="17"/>
      <c r="R75" s="17"/>
    </row>
    <row r="76" spans="1:18" x14ac:dyDescent="0.25">
      <c r="A76" s="13"/>
      <c r="B76" s="51"/>
      <c r="C76" s="51"/>
      <c r="D76" s="52"/>
      <c r="E76" s="52"/>
      <c r="F76" s="52"/>
      <c r="G76" s="51"/>
      <c r="H76" s="17"/>
      <c r="I76" s="17"/>
      <c r="J76" s="17"/>
      <c r="K76" s="17"/>
      <c r="L76" s="17"/>
      <c r="M76" s="17"/>
      <c r="N76" s="17"/>
      <c r="O76" s="17"/>
      <c r="P76" s="17"/>
      <c r="Q76" s="17"/>
      <c r="R76" s="17"/>
    </row>
    <row r="77" spans="1:18" x14ac:dyDescent="0.25">
      <c r="A77" s="13"/>
      <c r="B77" s="51"/>
      <c r="C77" s="51"/>
      <c r="D77" s="51"/>
      <c r="E77" s="51"/>
      <c r="F77" s="52"/>
      <c r="G77" s="51"/>
      <c r="H77" s="17"/>
      <c r="I77" s="17"/>
      <c r="J77" s="17"/>
      <c r="K77" s="17"/>
      <c r="L77" s="17"/>
      <c r="M77" s="17"/>
      <c r="N77" s="17"/>
      <c r="O77" s="17"/>
      <c r="P77" s="17"/>
      <c r="Q77" s="17"/>
      <c r="R77" s="17"/>
    </row>
    <row r="78" spans="1:18" x14ac:dyDescent="0.25">
      <c r="A78" s="15"/>
      <c r="B78" s="52"/>
      <c r="C78" s="52"/>
      <c r="D78" s="51"/>
      <c r="E78" s="51"/>
      <c r="F78" s="51"/>
      <c r="G78" s="51"/>
      <c r="H78" s="17"/>
      <c r="I78" s="17"/>
      <c r="J78" s="17"/>
      <c r="K78" s="17"/>
      <c r="L78" s="17"/>
      <c r="M78" s="17"/>
      <c r="N78" s="17"/>
      <c r="O78" s="17"/>
      <c r="P78" s="17"/>
      <c r="Q78" s="17"/>
      <c r="R78" s="17"/>
    </row>
    <row r="79" spans="1:18" x14ac:dyDescent="0.25">
      <c r="A79" s="13"/>
      <c r="B79" s="52"/>
      <c r="C79" s="52"/>
      <c r="D79" s="52"/>
      <c r="E79" s="52"/>
      <c r="F79" s="51"/>
      <c r="G79" s="51"/>
      <c r="H79" s="17"/>
      <c r="I79" s="17"/>
      <c r="J79" s="17"/>
      <c r="K79" s="17"/>
      <c r="L79" s="17"/>
      <c r="M79" s="17"/>
      <c r="N79" s="17"/>
      <c r="O79" s="17"/>
      <c r="P79" s="17"/>
      <c r="Q79" s="17"/>
      <c r="R79" s="17"/>
    </row>
    <row r="80" spans="1:18" x14ac:dyDescent="0.25">
      <c r="A80" s="13"/>
      <c r="B80" s="52"/>
      <c r="C80" s="52"/>
      <c r="D80" s="52"/>
      <c r="E80" s="52"/>
      <c r="F80" s="52"/>
      <c r="G80" s="51"/>
      <c r="H80" s="17"/>
      <c r="I80" s="17"/>
      <c r="J80" s="17"/>
      <c r="K80" s="17"/>
      <c r="L80" s="17"/>
      <c r="M80" s="17"/>
      <c r="N80" s="17"/>
      <c r="O80" s="17"/>
      <c r="P80" s="17"/>
      <c r="Q80" s="17"/>
      <c r="R80" s="17"/>
    </row>
    <row r="81" spans="1:18" x14ac:dyDescent="0.25">
      <c r="A81" s="13"/>
      <c r="B81" s="52"/>
      <c r="C81" s="52"/>
      <c r="D81" s="52"/>
      <c r="E81" s="52"/>
      <c r="F81" s="51"/>
      <c r="G81" s="51"/>
      <c r="H81" s="17"/>
      <c r="I81" s="17"/>
      <c r="J81" s="17"/>
      <c r="K81" s="17"/>
      <c r="L81" s="17"/>
      <c r="M81" s="17"/>
      <c r="N81" s="17"/>
      <c r="O81" s="17"/>
      <c r="P81" s="17"/>
      <c r="Q81" s="17"/>
      <c r="R81" s="17"/>
    </row>
    <row r="82" spans="1:18" x14ac:dyDescent="0.25">
      <c r="A82" s="13"/>
      <c r="B82" s="52"/>
      <c r="C82" s="52"/>
      <c r="D82" s="52"/>
      <c r="E82" s="52"/>
      <c r="F82" s="51"/>
      <c r="G82" s="51"/>
      <c r="H82" s="17"/>
      <c r="I82" s="17"/>
      <c r="J82" s="17"/>
      <c r="K82" s="17"/>
      <c r="L82" s="17"/>
      <c r="M82" s="17"/>
      <c r="N82" s="17"/>
      <c r="O82" s="17"/>
      <c r="P82" s="17"/>
      <c r="Q82" s="17"/>
      <c r="R82" s="17"/>
    </row>
    <row r="83" spans="1:18" x14ac:dyDescent="0.25">
      <c r="A83" s="13"/>
      <c r="B83" s="52"/>
      <c r="C83" s="52"/>
      <c r="D83" s="52"/>
      <c r="E83" s="52"/>
      <c r="F83" s="52"/>
      <c r="G83" s="51"/>
      <c r="H83" s="17"/>
      <c r="I83" s="17"/>
      <c r="J83" s="17"/>
      <c r="K83" s="17"/>
      <c r="L83" s="17"/>
      <c r="M83" s="17"/>
      <c r="N83" s="17"/>
      <c r="O83" s="17"/>
      <c r="P83" s="17"/>
      <c r="Q83" s="17"/>
      <c r="R83" s="17"/>
    </row>
    <row r="84" spans="1:18" x14ac:dyDescent="0.25">
      <c r="A84" s="13"/>
      <c r="B84" s="52"/>
      <c r="C84" s="52"/>
      <c r="D84" s="52"/>
      <c r="E84" s="52"/>
      <c r="F84" s="52"/>
      <c r="G84" s="51"/>
      <c r="H84" s="17"/>
      <c r="I84" s="17"/>
      <c r="J84" s="17"/>
      <c r="K84" s="17"/>
      <c r="L84" s="17"/>
      <c r="M84" s="17"/>
      <c r="N84" s="17"/>
      <c r="O84" s="17"/>
      <c r="P84" s="17"/>
      <c r="Q84" s="17"/>
      <c r="R84" s="17"/>
    </row>
    <row r="85" spans="1:18" x14ac:dyDescent="0.25">
      <c r="A85" s="13"/>
      <c r="B85" s="51"/>
      <c r="C85" s="51"/>
      <c r="D85" s="52"/>
      <c r="E85" s="52"/>
      <c r="F85" s="52"/>
      <c r="G85" s="51"/>
      <c r="H85" s="17"/>
      <c r="I85" s="17"/>
      <c r="J85" s="17"/>
      <c r="K85" s="17"/>
      <c r="L85" s="17"/>
      <c r="M85" s="17"/>
      <c r="N85" s="17"/>
      <c r="O85" s="17"/>
      <c r="P85" s="17"/>
      <c r="Q85" s="17"/>
      <c r="R85" s="17"/>
    </row>
    <row r="86" spans="1:18" x14ac:dyDescent="0.25">
      <c r="A86" s="13"/>
      <c r="B86" s="51"/>
      <c r="C86" s="51"/>
      <c r="D86" s="51"/>
      <c r="E86" s="51"/>
      <c r="F86" s="52"/>
      <c r="G86" s="51"/>
      <c r="H86" s="17"/>
      <c r="I86" s="17"/>
      <c r="J86" s="17"/>
      <c r="K86" s="17"/>
      <c r="L86" s="17"/>
      <c r="M86" s="17"/>
      <c r="N86" s="17"/>
      <c r="O86" s="17"/>
      <c r="P86" s="17"/>
      <c r="Q86" s="17"/>
      <c r="R86" s="17"/>
    </row>
    <row r="87" spans="1:18" x14ac:dyDescent="0.25">
      <c r="A87" s="15"/>
      <c r="B87" s="52"/>
      <c r="C87" s="52"/>
      <c r="D87" s="51"/>
      <c r="E87" s="51"/>
      <c r="F87" s="52"/>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3"/>
      <c r="B91" s="52"/>
      <c r="C91" s="52"/>
      <c r="D91" s="52"/>
      <c r="E91" s="52"/>
      <c r="F91" s="51"/>
      <c r="G91" s="51"/>
      <c r="H91" s="17"/>
      <c r="I91" s="17"/>
      <c r="J91" s="17"/>
      <c r="K91" s="17"/>
      <c r="L91" s="17"/>
      <c r="M91" s="17"/>
      <c r="N91" s="17"/>
      <c r="O91" s="17"/>
      <c r="P91" s="17"/>
      <c r="Q91" s="17"/>
      <c r="R91" s="17"/>
    </row>
    <row r="92" spans="1:18" x14ac:dyDescent="0.25">
      <c r="A92" s="15"/>
      <c r="B92" s="52"/>
      <c r="C92" s="52"/>
      <c r="D92" s="52"/>
      <c r="E92" s="52"/>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5"/>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3"/>
      <c r="B100" s="52"/>
      <c r="C100" s="52"/>
      <c r="D100" s="52"/>
      <c r="E100" s="52"/>
      <c r="F100" s="52"/>
      <c r="G100" s="51"/>
      <c r="H100" s="17"/>
      <c r="I100" s="17"/>
      <c r="J100" s="17"/>
      <c r="K100" s="17"/>
      <c r="L100" s="17"/>
      <c r="M100" s="17"/>
      <c r="N100" s="17"/>
      <c r="O100" s="17"/>
      <c r="P100" s="17"/>
      <c r="Q100" s="17"/>
      <c r="R100" s="17"/>
    </row>
    <row r="101" spans="1:18" x14ac:dyDescent="0.25">
      <c r="A101" s="13"/>
      <c r="B101" s="54"/>
      <c r="C101" s="54"/>
      <c r="D101" s="52"/>
      <c r="E101" s="52"/>
      <c r="F101" s="52"/>
      <c r="G101" s="51"/>
      <c r="H101" s="17"/>
      <c r="I101" s="17"/>
      <c r="J101" s="17"/>
      <c r="K101" s="17"/>
      <c r="L101" s="17"/>
      <c r="M101" s="17"/>
      <c r="N101" s="17"/>
      <c r="O101" s="17"/>
      <c r="P101" s="17"/>
      <c r="Q101" s="17"/>
      <c r="R101" s="17"/>
    </row>
    <row r="102" spans="1:18" ht="15.75" x14ac:dyDescent="0.25">
      <c r="A102" s="13"/>
      <c r="B102" s="41"/>
      <c r="C102" s="41"/>
      <c r="D102" s="54"/>
      <c r="E102" s="54"/>
      <c r="F102" s="52"/>
      <c r="G102" s="51"/>
      <c r="H102" s="17"/>
      <c r="I102" s="17"/>
      <c r="J102" s="17"/>
      <c r="K102" s="17"/>
      <c r="L102" s="17"/>
      <c r="M102" s="17"/>
      <c r="N102" s="17"/>
      <c r="O102" s="17"/>
      <c r="P102" s="17"/>
      <c r="Q102" s="17"/>
      <c r="R102" s="17"/>
    </row>
    <row r="103" spans="1:18" ht="15.75" x14ac:dyDescent="0.25">
      <c r="A103" s="13"/>
      <c r="B103" s="50"/>
      <c r="C103" s="50"/>
      <c r="D103" s="41"/>
      <c r="E103" s="41"/>
      <c r="F103" s="52"/>
      <c r="G103" s="51"/>
      <c r="H103" s="17"/>
      <c r="I103" s="17"/>
      <c r="J103" s="17"/>
      <c r="K103" s="17"/>
      <c r="L103" s="17"/>
      <c r="M103" s="17"/>
      <c r="N103" s="17"/>
      <c r="O103" s="17"/>
      <c r="P103" s="17"/>
      <c r="Q103" s="17"/>
      <c r="R103" s="17"/>
    </row>
    <row r="104" spans="1:18" ht="15.75" x14ac:dyDescent="0.25">
      <c r="A104" s="14"/>
      <c r="B104" s="54"/>
      <c r="C104" s="54"/>
      <c r="D104" s="50"/>
      <c r="E104" s="41"/>
      <c r="F104" s="52"/>
      <c r="G104" s="51"/>
      <c r="H104" s="17"/>
      <c r="I104" s="17"/>
      <c r="J104" s="17"/>
      <c r="K104" s="17"/>
      <c r="L104" s="17"/>
      <c r="M104" s="17"/>
      <c r="N104" s="17"/>
      <c r="O104" s="17"/>
      <c r="P104" s="17"/>
      <c r="Q104" s="17"/>
      <c r="R104" s="17"/>
    </row>
    <row r="105" spans="1:18" x14ac:dyDescent="0.25">
      <c r="A105" s="13"/>
      <c r="B105" s="51"/>
      <c r="C105" s="51"/>
      <c r="D105" s="54"/>
      <c r="E105" s="54"/>
      <c r="F105" s="52"/>
      <c r="G105" s="51"/>
      <c r="H105" s="17"/>
      <c r="I105" s="17"/>
      <c r="J105" s="17"/>
      <c r="K105" s="17"/>
      <c r="L105" s="17"/>
      <c r="M105" s="17"/>
      <c r="N105" s="17"/>
      <c r="O105" s="17"/>
      <c r="P105" s="17"/>
      <c r="Q105" s="17"/>
      <c r="R105" s="17"/>
    </row>
    <row r="106" spans="1:18" x14ac:dyDescent="0.25">
      <c r="A106" s="15"/>
      <c r="B106" s="52"/>
      <c r="C106" s="52"/>
      <c r="D106" s="51"/>
      <c r="E106" s="51"/>
      <c r="F106" s="54"/>
      <c r="G106" s="54"/>
      <c r="H106" s="17"/>
      <c r="I106" s="17"/>
      <c r="J106" s="17"/>
      <c r="K106" s="17"/>
      <c r="L106" s="17"/>
      <c r="M106" s="17"/>
      <c r="N106" s="17"/>
      <c r="O106" s="17"/>
      <c r="P106" s="17"/>
      <c r="Q106" s="17"/>
      <c r="R106" s="17"/>
    </row>
    <row r="107" spans="1:18" ht="15.75" x14ac:dyDescent="0.25">
      <c r="A107" s="13"/>
      <c r="B107" s="52"/>
      <c r="C107" s="52"/>
      <c r="D107" s="52"/>
      <c r="E107" s="52"/>
      <c r="F107" s="41"/>
      <c r="G107" s="41"/>
      <c r="H107" s="17"/>
      <c r="I107" s="17"/>
      <c r="J107" s="17"/>
      <c r="K107" s="17"/>
      <c r="L107" s="17"/>
      <c r="M107" s="17"/>
      <c r="N107" s="17"/>
      <c r="O107" s="17"/>
      <c r="P107" s="17"/>
      <c r="Q107" s="17"/>
      <c r="R107" s="17"/>
    </row>
    <row r="108" spans="1:18" ht="15.75" x14ac:dyDescent="0.25">
      <c r="A108" s="13"/>
      <c r="B108" s="52"/>
      <c r="C108" s="52"/>
      <c r="D108" s="52"/>
      <c r="E108" s="52"/>
      <c r="F108" s="41"/>
      <c r="G108" s="41"/>
      <c r="H108" s="17"/>
      <c r="I108" s="17"/>
      <c r="J108" s="17"/>
      <c r="K108" s="17"/>
      <c r="L108" s="17"/>
      <c r="M108" s="17"/>
      <c r="N108" s="17"/>
      <c r="O108" s="17"/>
      <c r="P108" s="17"/>
      <c r="Q108" s="17"/>
      <c r="R108" s="17"/>
    </row>
    <row r="109" spans="1:18" x14ac:dyDescent="0.25">
      <c r="A109" s="13"/>
      <c r="B109" s="52"/>
      <c r="C109" s="52"/>
      <c r="D109" s="52"/>
      <c r="E109" s="52"/>
      <c r="F109" s="54"/>
      <c r="G109" s="54"/>
      <c r="H109" s="17"/>
      <c r="I109" s="17"/>
      <c r="J109" s="17"/>
      <c r="K109" s="17"/>
      <c r="L109" s="17"/>
      <c r="M109" s="17"/>
      <c r="N109" s="17"/>
      <c r="O109" s="17"/>
      <c r="P109" s="17"/>
      <c r="Q109" s="17"/>
      <c r="R109" s="17"/>
    </row>
    <row r="110" spans="1:18" x14ac:dyDescent="0.25">
      <c r="A110" s="13"/>
      <c r="B110" s="52"/>
      <c r="C110" s="52"/>
      <c r="D110" s="52"/>
      <c r="E110" s="52"/>
      <c r="F110" s="51"/>
      <c r="G110" s="51"/>
      <c r="H110" s="17"/>
      <c r="I110" s="17"/>
      <c r="J110" s="17"/>
      <c r="K110" s="17"/>
      <c r="L110" s="17"/>
      <c r="M110" s="17"/>
      <c r="N110" s="17"/>
      <c r="O110" s="17"/>
      <c r="P110" s="17"/>
      <c r="Q110" s="17"/>
      <c r="R110" s="17"/>
    </row>
    <row r="111" spans="1:18" x14ac:dyDescent="0.25">
      <c r="A111" s="13"/>
      <c r="B111" s="52"/>
      <c r="C111" s="52"/>
      <c r="D111" s="52"/>
      <c r="E111" s="52"/>
      <c r="F111" s="52"/>
      <c r="G111" s="51"/>
      <c r="H111" s="17"/>
      <c r="I111" s="17"/>
      <c r="J111" s="17"/>
      <c r="K111" s="17"/>
      <c r="L111" s="17"/>
      <c r="M111" s="17"/>
      <c r="N111" s="17"/>
      <c r="O111" s="17"/>
      <c r="P111" s="17"/>
      <c r="Q111" s="17"/>
      <c r="R111" s="17"/>
    </row>
    <row r="112" spans="1:18" x14ac:dyDescent="0.25">
      <c r="A112" s="15"/>
      <c r="B112" s="52"/>
      <c r="C112" s="52"/>
      <c r="D112" s="52"/>
      <c r="E112" s="52"/>
      <c r="F112" s="52"/>
      <c r="G112" s="51"/>
      <c r="H112" s="17"/>
      <c r="I112" s="17"/>
      <c r="J112" s="17"/>
      <c r="K112" s="17"/>
      <c r="L112" s="17"/>
      <c r="M112" s="17"/>
      <c r="N112" s="17"/>
      <c r="O112" s="17"/>
      <c r="P112" s="17"/>
      <c r="Q112" s="17"/>
      <c r="R112" s="17"/>
    </row>
    <row r="113" spans="1:18" x14ac:dyDescent="0.25">
      <c r="A113" s="13"/>
      <c r="B113" s="52"/>
      <c r="C113" s="52"/>
      <c r="D113" s="52"/>
      <c r="E113" s="52"/>
      <c r="F113" s="52"/>
      <c r="G113" s="51"/>
      <c r="H113" s="17"/>
      <c r="I113" s="17"/>
      <c r="J113" s="17"/>
      <c r="K113" s="17"/>
      <c r="L113" s="17"/>
      <c r="M113" s="17"/>
      <c r="N113" s="17"/>
      <c r="O113" s="17"/>
      <c r="P113" s="17"/>
      <c r="Q113" s="17"/>
      <c r="R113" s="17"/>
    </row>
    <row r="114" spans="1:18" x14ac:dyDescent="0.25">
      <c r="A114" s="13"/>
      <c r="B114" s="52"/>
      <c r="C114" s="52"/>
      <c r="D114" s="52"/>
      <c r="E114" s="52"/>
      <c r="F114" s="52"/>
      <c r="G114" s="51"/>
      <c r="H114" s="17"/>
      <c r="I114" s="17"/>
      <c r="J114" s="17"/>
      <c r="K114" s="17"/>
      <c r="L114" s="17"/>
      <c r="M114" s="17"/>
      <c r="N114" s="17"/>
      <c r="O114" s="17"/>
      <c r="P114" s="17"/>
      <c r="Q114" s="17"/>
      <c r="R114" s="17"/>
    </row>
    <row r="115" spans="1:18" x14ac:dyDescent="0.25">
      <c r="A115" s="15"/>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3"/>
      <c r="B120" s="52"/>
      <c r="C120" s="52"/>
      <c r="D120" s="52"/>
      <c r="E120" s="52"/>
      <c r="F120" s="52"/>
      <c r="G120" s="51"/>
      <c r="H120" s="17"/>
      <c r="I120" s="17"/>
      <c r="J120" s="17"/>
      <c r="K120" s="17"/>
      <c r="L120" s="17"/>
      <c r="M120" s="17"/>
      <c r="N120" s="17"/>
      <c r="O120" s="17"/>
      <c r="P120" s="17"/>
      <c r="Q120" s="17"/>
      <c r="R120" s="17"/>
    </row>
    <row r="121" spans="1:18" x14ac:dyDescent="0.25">
      <c r="A121" s="13"/>
      <c r="B121" s="55"/>
      <c r="C121" s="55"/>
      <c r="D121" s="52"/>
      <c r="E121" s="52"/>
      <c r="F121" s="52"/>
      <c r="G121" s="51"/>
      <c r="H121" s="17"/>
      <c r="I121" s="17"/>
      <c r="J121" s="17"/>
      <c r="K121" s="17"/>
      <c r="L121" s="17"/>
      <c r="M121" s="17"/>
      <c r="N121" s="17"/>
      <c r="O121" s="17"/>
      <c r="P121" s="17"/>
      <c r="Q121" s="17"/>
      <c r="R121" s="17"/>
    </row>
    <row r="122" spans="1:18" x14ac:dyDescent="0.25">
      <c r="A122" s="13"/>
      <c r="B122" s="52"/>
      <c r="C122" s="52"/>
      <c r="D122" s="55"/>
      <c r="E122" s="55"/>
      <c r="F122" s="52"/>
      <c r="G122" s="51"/>
      <c r="H122" s="17"/>
      <c r="I122" s="17"/>
      <c r="J122" s="17"/>
      <c r="K122" s="17"/>
      <c r="L122" s="17"/>
      <c r="M122" s="17"/>
      <c r="N122" s="17"/>
      <c r="O122" s="17"/>
      <c r="P122" s="17"/>
      <c r="Q122" s="17"/>
      <c r="R122" s="17"/>
    </row>
    <row r="123" spans="1:18" x14ac:dyDescent="0.25">
      <c r="A123" s="15"/>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5"/>
      <c r="B126" s="52"/>
      <c r="C126" s="52"/>
      <c r="D126" s="52"/>
      <c r="E126" s="52"/>
      <c r="F126" s="55"/>
      <c r="G126" s="56"/>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3"/>
      <c r="B131" s="52"/>
      <c r="C131" s="52"/>
      <c r="D131" s="52"/>
      <c r="E131" s="52"/>
      <c r="F131" s="52"/>
      <c r="G131" s="51"/>
      <c r="H131" s="17"/>
      <c r="I131" s="17"/>
      <c r="J131" s="17"/>
      <c r="K131" s="17"/>
      <c r="L131" s="17"/>
      <c r="M131" s="17"/>
      <c r="N131" s="17"/>
      <c r="O131" s="17"/>
      <c r="P131" s="17"/>
      <c r="Q131" s="17"/>
      <c r="R131" s="17"/>
    </row>
    <row r="132" spans="1:18" x14ac:dyDescent="0.25">
      <c r="A132" s="15"/>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5"/>
      <c r="B136" s="52"/>
      <c r="C136" s="52"/>
      <c r="D136" s="52"/>
      <c r="E136" s="52"/>
      <c r="F136" s="52"/>
      <c r="G136" s="51"/>
      <c r="H136" s="17"/>
      <c r="I136" s="17"/>
      <c r="J136" s="17"/>
      <c r="K136" s="17"/>
      <c r="L136" s="17"/>
      <c r="M136" s="17"/>
      <c r="N136" s="17"/>
      <c r="O136" s="17"/>
      <c r="P136" s="17"/>
      <c r="Q136" s="17"/>
      <c r="R136" s="17"/>
    </row>
    <row r="137" spans="1:18" x14ac:dyDescent="0.25">
      <c r="A137" s="13"/>
      <c r="B137" s="51"/>
      <c r="C137" s="51"/>
      <c r="D137" s="52"/>
      <c r="E137" s="52"/>
      <c r="F137" s="52"/>
      <c r="G137" s="51"/>
      <c r="H137" s="17"/>
      <c r="I137" s="17"/>
      <c r="J137" s="17"/>
      <c r="K137" s="17"/>
      <c r="L137" s="17"/>
      <c r="M137" s="17"/>
      <c r="N137" s="17"/>
      <c r="O137" s="17"/>
      <c r="P137" s="17"/>
      <c r="Q137" s="17"/>
      <c r="R137" s="17"/>
    </row>
    <row r="138" spans="1:18" x14ac:dyDescent="0.25">
      <c r="A138" s="13"/>
      <c r="B138" s="51"/>
      <c r="C138" s="51"/>
      <c r="D138" s="51"/>
      <c r="E138" s="51"/>
      <c r="F138" s="52"/>
      <c r="G138" s="51"/>
      <c r="H138" s="17"/>
      <c r="I138" s="17"/>
      <c r="J138" s="17"/>
      <c r="K138" s="17"/>
      <c r="L138" s="17"/>
      <c r="M138" s="17"/>
      <c r="N138" s="17"/>
      <c r="O138" s="17"/>
      <c r="P138" s="17"/>
      <c r="Q138" s="17"/>
      <c r="R138" s="17"/>
    </row>
    <row r="139" spans="1:18" x14ac:dyDescent="0.25">
      <c r="A139" s="15"/>
      <c r="B139" s="51"/>
      <c r="C139" s="51"/>
      <c r="D139" s="51"/>
      <c r="E139" s="51"/>
      <c r="F139" s="52"/>
      <c r="G139" s="51"/>
      <c r="H139" s="17"/>
      <c r="I139" s="17"/>
      <c r="J139" s="17"/>
      <c r="K139" s="17"/>
      <c r="L139" s="17"/>
      <c r="M139" s="17"/>
      <c r="N139" s="17"/>
      <c r="O139" s="17"/>
      <c r="P139" s="17"/>
      <c r="Q139" s="17"/>
      <c r="R139" s="17"/>
    </row>
    <row r="140" spans="1:18" x14ac:dyDescent="0.25">
      <c r="A140" s="13"/>
      <c r="B140" s="57"/>
      <c r="C140" s="57"/>
      <c r="D140" s="51"/>
      <c r="E140" s="51"/>
      <c r="F140" s="52"/>
      <c r="G140" s="51"/>
      <c r="H140" s="17"/>
      <c r="I140" s="17"/>
      <c r="J140" s="17"/>
      <c r="K140" s="17"/>
      <c r="L140" s="17"/>
      <c r="M140" s="17"/>
      <c r="N140" s="17"/>
      <c r="O140" s="17"/>
      <c r="P140" s="17"/>
      <c r="Q140" s="17"/>
      <c r="R140" s="17"/>
    </row>
    <row r="141" spans="1:18" x14ac:dyDescent="0.25">
      <c r="A141" s="13"/>
      <c r="B141" s="46"/>
      <c r="C141" s="45"/>
      <c r="D141" s="5"/>
      <c r="E141" s="45"/>
      <c r="F141" s="52"/>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51"/>
      <c r="G143" s="51"/>
      <c r="H143" s="17"/>
      <c r="I143" s="17"/>
      <c r="J143" s="17"/>
      <c r="K143" s="17"/>
      <c r="L143" s="17"/>
      <c r="M143" s="17"/>
      <c r="N143" s="17"/>
      <c r="O143" s="17"/>
      <c r="P143" s="17"/>
      <c r="Q143" s="17"/>
      <c r="R143" s="17"/>
    </row>
    <row r="144" spans="1:18" x14ac:dyDescent="0.25">
      <c r="A144" s="13"/>
      <c r="B144" s="45"/>
      <c r="C144" s="45"/>
      <c r="D144" s="45"/>
      <c r="E144" s="58"/>
      <c r="F144" s="51"/>
      <c r="G144" s="51"/>
      <c r="H144" s="17"/>
      <c r="I144" s="17"/>
      <c r="J144" s="17"/>
      <c r="K144" s="17"/>
      <c r="L144" s="17"/>
      <c r="M144" s="17"/>
      <c r="N144" s="17"/>
      <c r="O144" s="17"/>
      <c r="P144" s="17"/>
      <c r="Q144" s="17"/>
      <c r="R144" s="17"/>
    </row>
    <row r="145" spans="1:18" x14ac:dyDescent="0.25">
      <c r="A145" s="13"/>
      <c r="B145" s="45"/>
      <c r="C145" s="45"/>
      <c r="D145" s="45"/>
      <c r="E145" s="58"/>
      <c r="F145" s="45"/>
      <c r="G145" s="45"/>
      <c r="H145" s="17"/>
      <c r="I145" s="17"/>
      <c r="J145" s="17"/>
      <c r="K145" s="17"/>
      <c r="L145" s="17"/>
      <c r="M145" s="17"/>
      <c r="N145" s="17"/>
      <c r="O145" s="17"/>
      <c r="P145" s="17"/>
      <c r="Q145" s="17"/>
      <c r="R145" s="17"/>
    </row>
    <row r="146" spans="1:18" x14ac:dyDescent="0.25">
      <c r="A146" s="13"/>
      <c r="B146" s="45"/>
      <c r="C146" s="45"/>
      <c r="D146" s="45"/>
      <c r="E146" s="58"/>
      <c r="F146" s="59"/>
      <c r="G146" s="5"/>
      <c r="H146" s="17"/>
      <c r="I146" s="17"/>
      <c r="J146" s="17"/>
      <c r="K146" s="17"/>
      <c r="L146" s="17"/>
      <c r="M146" s="17"/>
      <c r="N146" s="17"/>
      <c r="O146" s="17"/>
      <c r="P146" s="17"/>
      <c r="Q146" s="17"/>
      <c r="R146" s="17"/>
    </row>
    <row r="147" spans="1:18" x14ac:dyDescent="0.25">
      <c r="A147" s="13"/>
      <c r="B147" s="45"/>
      <c r="C147" s="45"/>
      <c r="D147" s="45"/>
      <c r="E147" s="58"/>
      <c r="F147" s="52"/>
      <c r="G147" s="5"/>
      <c r="H147" s="17"/>
      <c r="I147" s="17"/>
      <c r="J147" s="17"/>
      <c r="K147" s="17"/>
      <c r="L147" s="17"/>
      <c r="M147" s="17"/>
      <c r="N147" s="17"/>
      <c r="O147" s="17"/>
      <c r="P147" s="17"/>
      <c r="Q147" s="17"/>
      <c r="R147" s="17"/>
    </row>
    <row r="148" spans="1:18" x14ac:dyDescent="0.25">
      <c r="A148" s="13"/>
      <c r="B148" s="5"/>
      <c r="C148" s="5"/>
      <c r="D148" s="45"/>
      <c r="E148" s="58"/>
      <c r="F148" s="51"/>
      <c r="G148" s="5"/>
      <c r="H148" s="17"/>
      <c r="I148" s="17"/>
      <c r="J148" s="17"/>
      <c r="K148" s="17"/>
      <c r="L148" s="17"/>
      <c r="M148" s="17"/>
      <c r="N148" s="17"/>
      <c r="O148" s="17"/>
      <c r="P148" s="17"/>
      <c r="Q148" s="17"/>
      <c r="R148" s="17"/>
    </row>
    <row r="149" spans="1:18" x14ac:dyDescent="0.25">
      <c r="A149" s="3"/>
      <c r="B149" s="46"/>
      <c r="C149" s="45"/>
      <c r="D149" s="5"/>
      <c r="E149" s="5"/>
      <c r="F149" s="5"/>
      <c r="G149" s="5"/>
      <c r="H149" s="17"/>
      <c r="I149" s="17"/>
      <c r="J149" s="17"/>
      <c r="K149" s="17"/>
      <c r="L149" s="17"/>
      <c r="M149" s="17"/>
      <c r="N149" s="17"/>
      <c r="O149" s="17"/>
      <c r="P149" s="17"/>
      <c r="Q149" s="17"/>
      <c r="R149" s="17"/>
    </row>
    <row r="150" spans="1:18" x14ac:dyDescent="0.25">
      <c r="A150" s="13"/>
      <c r="D150" s="45"/>
      <c r="E150" s="5"/>
      <c r="F150" s="51"/>
      <c r="G150" s="5"/>
      <c r="H150" s="17"/>
      <c r="I150" s="17"/>
      <c r="J150" s="17"/>
      <c r="K150" s="17"/>
      <c r="L150" s="17"/>
      <c r="M150" s="17"/>
      <c r="N150" s="17"/>
      <c r="O150" s="17"/>
      <c r="P150" s="17"/>
      <c r="Q150" s="17"/>
      <c r="R150" s="17"/>
    </row>
    <row r="151" spans="1:18" x14ac:dyDescent="0.25">
      <c r="F151" s="59"/>
      <c r="G151" s="5"/>
      <c r="H151" s="17"/>
      <c r="I151" s="17"/>
      <c r="J151" s="17"/>
      <c r="K151" s="17"/>
      <c r="L151" s="17"/>
      <c r="M151" s="17"/>
      <c r="N151" s="17"/>
      <c r="O151" s="17"/>
      <c r="P151" s="17"/>
      <c r="Q151" s="17"/>
      <c r="R151" s="17"/>
    </row>
    <row r="152" spans="1:18" x14ac:dyDescent="0.25">
      <c r="F152" s="59"/>
      <c r="G152" s="5"/>
      <c r="H152" s="17"/>
      <c r="I152" s="17"/>
      <c r="J152" s="17"/>
      <c r="K152" s="17"/>
      <c r="L152" s="17"/>
      <c r="M152" s="17"/>
      <c r="N152" s="17"/>
      <c r="O152" s="17"/>
      <c r="P152" s="17"/>
      <c r="Q152" s="17"/>
      <c r="R152" s="17"/>
    </row>
    <row r="153" spans="1:18" x14ac:dyDescent="0.25">
      <c r="F153" s="5"/>
      <c r="G153" s="5"/>
      <c r="H153" s="17"/>
      <c r="I153" s="17"/>
      <c r="J153" s="17"/>
      <c r="K153" s="17"/>
      <c r="L153" s="17"/>
      <c r="M153" s="17"/>
      <c r="N153" s="17"/>
      <c r="O153" s="17"/>
      <c r="P153" s="17"/>
      <c r="Q153" s="17"/>
      <c r="R153" s="17"/>
    </row>
    <row r="154" spans="1:18" x14ac:dyDescent="0.25">
      <c r="F154" s="60"/>
      <c r="G154" s="5"/>
      <c r="H154" s="17"/>
      <c r="I154" s="17"/>
      <c r="J154" s="17"/>
      <c r="K154" s="17"/>
      <c r="L154" s="17"/>
      <c r="M154" s="17"/>
      <c r="N154" s="17"/>
      <c r="O154" s="17"/>
      <c r="P154" s="17"/>
      <c r="Q154" s="17"/>
      <c r="R154" s="17"/>
    </row>
  </sheetData>
  <protectedRanges>
    <protectedRange sqref="D63:E64" name="Range1"/>
  </protectedRanges>
  <pageMargins left="0.7" right="0.7" top="0.75" bottom="0.75" header="0.3" footer="0.3"/>
  <pageSetup scale="70"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153"/>
  <sheetViews>
    <sheetView workbookViewId="0">
      <selection activeCell="A3" sqref="A3"/>
    </sheetView>
  </sheetViews>
  <sheetFormatPr defaultColWidth="9.140625" defaultRowHeight="15" x14ac:dyDescent="0.25"/>
  <cols>
    <col min="1" max="1" width="62.28515625" style="2" customWidth="1"/>
    <col min="2" max="5" width="25.7109375" style="4" customWidth="1"/>
    <col min="6" max="6" width="4" style="4" customWidth="1"/>
    <col min="7" max="8" width="15.7109375" style="4" customWidth="1"/>
    <col min="9" max="9" width="14.7109375" style="16" bestFit="1" customWidth="1"/>
    <col min="10" max="19" width="9.140625" style="16"/>
    <col min="20" max="16384" width="9.140625" style="17"/>
  </cols>
  <sheetData>
    <row r="1" spans="1:19" ht="15.75" x14ac:dyDescent="0.25">
      <c r="A1" s="94" t="s">
        <v>121</v>
      </c>
      <c r="B1" s="92" t="s">
        <v>0</v>
      </c>
      <c r="C1" s="92"/>
      <c r="D1" s="92"/>
      <c r="E1" s="92"/>
      <c r="F1" s="92"/>
    </row>
    <row r="2" spans="1:19" ht="15.75" x14ac:dyDescent="0.25">
      <c r="A2" s="95" t="s">
        <v>133</v>
      </c>
      <c r="B2" s="93" t="s">
        <v>76</v>
      </c>
      <c r="C2" s="96">
        <f>B66</f>
        <v>0</v>
      </c>
      <c r="D2" s="92"/>
      <c r="E2" s="92"/>
      <c r="F2" s="92"/>
    </row>
    <row r="3" spans="1:19" ht="15.75" x14ac:dyDescent="0.25">
      <c r="A3" s="94" t="s">
        <v>65</v>
      </c>
      <c r="B3" s="92" t="s">
        <v>0</v>
      </c>
      <c r="C3" s="92"/>
      <c r="D3" s="92"/>
      <c r="E3" s="92"/>
      <c r="F3" s="92"/>
    </row>
    <row r="5" spans="1:19" ht="15.75" x14ac:dyDescent="0.25">
      <c r="A5" s="6"/>
      <c r="B5" s="70" t="s">
        <v>1</v>
      </c>
      <c r="C5" s="70" t="s">
        <v>2</v>
      </c>
      <c r="D5" s="70" t="s">
        <v>3</v>
      </c>
      <c r="E5" s="71" t="s">
        <v>101</v>
      </c>
      <c r="F5" s="71"/>
      <c r="G5" s="170" t="s">
        <v>102</v>
      </c>
      <c r="H5" s="170" t="s">
        <v>103</v>
      </c>
      <c r="I5" s="169" t="s">
        <v>104</v>
      </c>
      <c r="R5" s="17"/>
      <c r="S5" s="17"/>
    </row>
    <row r="6" spans="1:19" ht="16.5" thickBot="1" x14ac:dyDescent="0.3">
      <c r="A6" s="8"/>
      <c r="B6" s="72" t="s">
        <v>5</v>
      </c>
      <c r="C6" s="73" t="s">
        <v>6</v>
      </c>
      <c r="D6" s="73" t="s">
        <v>7</v>
      </c>
      <c r="E6" s="73"/>
      <c r="F6" s="73"/>
      <c r="G6" s="179"/>
      <c r="H6" s="179"/>
      <c r="I6" s="179"/>
      <c r="R6" s="17"/>
      <c r="S6" s="17"/>
    </row>
    <row r="7" spans="1:19" ht="20.100000000000001" customHeight="1" x14ac:dyDescent="0.25">
      <c r="A7" s="63" t="s">
        <v>8</v>
      </c>
      <c r="B7" s="74"/>
      <c r="C7" s="74"/>
      <c r="D7" s="74"/>
      <c r="E7" s="180"/>
      <c r="F7" s="74"/>
      <c r="G7" s="178"/>
      <c r="H7" s="178"/>
      <c r="I7" s="178"/>
      <c r="R7" s="17"/>
      <c r="S7" s="17"/>
    </row>
    <row r="8" spans="1:19" ht="15.75" x14ac:dyDescent="0.25">
      <c r="A8" s="9" t="s">
        <v>9</v>
      </c>
      <c r="B8" s="68">
        <f>'1st Quarter'!B8+'2nd Quarter'!B8+'3rd Quarter'!B8+'4rd Quarter'!B8</f>
        <v>0</v>
      </c>
      <c r="C8" s="68">
        <f>'1st Quarter'!C8+'2nd Quarter'!C8+'3rd Quarter'!C8+'4rd Quarter'!C8</f>
        <v>0</v>
      </c>
      <c r="D8" s="68">
        <f>'1st Quarter'!D8+'2nd Quarter'!D8+'3rd Quarter'!D8+'4rd Quarter'!D8</f>
        <v>0</v>
      </c>
      <c r="E8" s="68">
        <f>SUM(B8:D8)</f>
        <v>0</v>
      </c>
      <c r="F8" s="171"/>
      <c r="G8" s="175">
        <f>'2019 Total Annual Budget'!E8</f>
        <v>0</v>
      </c>
      <c r="H8" s="176">
        <f>G8-E8</f>
        <v>0</v>
      </c>
      <c r="I8" s="177" t="e">
        <f>E8/G8</f>
        <v>#DIV/0!</v>
      </c>
      <c r="J8" s="25"/>
      <c r="K8" s="25"/>
      <c r="L8" s="25"/>
      <c r="R8" s="17"/>
      <c r="S8" s="17"/>
    </row>
    <row r="9" spans="1:19" ht="15.75" x14ac:dyDescent="0.25">
      <c r="A9" s="9" t="s">
        <v>10</v>
      </c>
      <c r="B9" s="68">
        <f>'1st Quarter'!B9+'2nd Quarter'!B9+'3rd Quarter'!B9+'4rd Quarter'!B9</f>
        <v>0</v>
      </c>
      <c r="C9" s="68">
        <f>'1st Quarter'!C9+'2nd Quarter'!C9+'3rd Quarter'!C9+'4rd Quarter'!C9</f>
        <v>0</v>
      </c>
      <c r="D9" s="68">
        <f>'1st Quarter'!D9+'2nd Quarter'!D9+'3rd Quarter'!D9+'4rd Quarter'!D9</f>
        <v>0</v>
      </c>
      <c r="E9" s="68">
        <f>SUM(B9:D9)</f>
        <v>0</v>
      </c>
      <c r="F9" s="171"/>
      <c r="G9" s="175">
        <f>'2019 Total Annual Budget'!E9</f>
        <v>0</v>
      </c>
      <c r="H9" s="176">
        <f t="shared" ref="H9:H61" si="0">G9-E9</f>
        <v>0</v>
      </c>
      <c r="I9" s="177" t="e">
        <f>E9/G9</f>
        <v>#DIV/0!</v>
      </c>
      <c r="J9" s="25"/>
      <c r="K9" s="25"/>
      <c r="L9" s="25"/>
      <c r="R9" s="17"/>
      <c r="S9" s="17"/>
    </row>
    <row r="10" spans="1:19" ht="20.100000000000001" customHeight="1" x14ac:dyDescent="0.25">
      <c r="A10" s="63" t="s">
        <v>11</v>
      </c>
      <c r="B10" s="76" t="s">
        <v>0</v>
      </c>
      <c r="C10" s="76" t="s">
        <v>0</v>
      </c>
      <c r="D10" s="76" t="s">
        <v>0</v>
      </c>
      <c r="E10" s="77"/>
      <c r="F10" s="173"/>
      <c r="G10" s="76"/>
      <c r="H10" s="76"/>
      <c r="I10" s="76"/>
      <c r="R10" s="17"/>
      <c r="S10" s="17"/>
    </row>
    <row r="11" spans="1:19" ht="15.75" x14ac:dyDescent="0.25">
      <c r="A11" s="9" t="s">
        <v>12</v>
      </c>
      <c r="B11" s="68">
        <f>'1st Quarter'!B11+'2nd Quarter'!B11+'3rd Quarter'!B11+'4rd Quarter'!B11</f>
        <v>0</v>
      </c>
      <c r="C11" s="68">
        <f>'1st Quarter'!C11+'2nd Quarter'!C11+'3rd Quarter'!C11+'4rd Quarter'!C11</f>
        <v>0</v>
      </c>
      <c r="D11" s="68">
        <f>'1st Quarter'!D11+'2nd Quarter'!D11+'3rd Quarter'!D11+'4rd Quarter'!D11</f>
        <v>0</v>
      </c>
      <c r="E11" s="68">
        <f>SUM(B11:D11)</f>
        <v>0</v>
      </c>
      <c r="F11" s="171"/>
      <c r="G11" s="175">
        <f>'2019 Total Annual Budget'!E11</f>
        <v>0</v>
      </c>
      <c r="H11" s="176">
        <f t="shared" si="0"/>
        <v>0</v>
      </c>
      <c r="I11" s="177" t="e">
        <f t="shared" ref="I11:I61" si="1">E11/G11</f>
        <v>#DIV/0!</v>
      </c>
      <c r="J11" s="25"/>
      <c r="K11" s="25"/>
      <c r="L11" s="25"/>
      <c r="R11" s="17"/>
      <c r="S11" s="17"/>
    </row>
    <row r="12" spans="1:19" ht="20.100000000000001" customHeight="1" x14ac:dyDescent="0.25">
      <c r="A12" s="63" t="s">
        <v>13</v>
      </c>
      <c r="B12" s="76" t="s">
        <v>0</v>
      </c>
      <c r="C12" s="76" t="s">
        <v>0</v>
      </c>
      <c r="D12" s="76" t="s">
        <v>0</v>
      </c>
      <c r="E12" s="77"/>
      <c r="F12" s="173"/>
      <c r="G12" s="76"/>
      <c r="H12" s="76"/>
      <c r="I12" s="76"/>
      <c r="R12" s="17"/>
      <c r="S12" s="17"/>
    </row>
    <row r="13" spans="1:19" ht="15.75" x14ac:dyDescent="0.25">
      <c r="A13" s="9" t="s">
        <v>14</v>
      </c>
      <c r="B13" s="68" t="s">
        <v>15</v>
      </c>
      <c r="C13" s="68" t="s">
        <v>15</v>
      </c>
      <c r="D13" s="68">
        <f>'1st Quarter'!D13+'2nd Quarter'!D13+'3rd Quarter'!D13+'4rd Quarter'!D13</f>
        <v>0</v>
      </c>
      <c r="E13" s="75">
        <f t="shared" ref="E13:E19" si="2">SUM(B13:D13)</f>
        <v>0</v>
      </c>
      <c r="F13" s="171"/>
      <c r="G13" s="175">
        <f>'2019 Total Annual Budget'!E13</f>
        <v>0</v>
      </c>
      <c r="H13" s="176">
        <f t="shared" si="0"/>
        <v>0</v>
      </c>
      <c r="I13" s="177" t="e">
        <f t="shared" si="1"/>
        <v>#DIV/0!</v>
      </c>
      <c r="J13" s="25"/>
      <c r="K13" s="25"/>
      <c r="L13" s="25"/>
      <c r="R13" s="17"/>
      <c r="S13" s="17"/>
    </row>
    <row r="14" spans="1:19" ht="15.75" x14ac:dyDescent="0.25">
      <c r="A14" s="9" t="s">
        <v>16</v>
      </c>
      <c r="B14" s="68" t="s">
        <v>15</v>
      </c>
      <c r="C14" s="68" t="s">
        <v>15</v>
      </c>
      <c r="D14" s="68">
        <f>'1st Quarter'!D14+'2nd Quarter'!D14+'3rd Quarter'!D14+'4rd Quarter'!D14</f>
        <v>0</v>
      </c>
      <c r="E14" s="68">
        <f t="shared" si="2"/>
        <v>0</v>
      </c>
      <c r="F14" s="171"/>
      <c r="G14" s="175">
        <f>'2019 Total Annual Budget'!E14</f>
        <v>0</v>
      </c>
      <c r="H14" s="176">
        <f t="shared" si="0"/>
        <v>0</v>
      </c>
      <c r="I14" s="177" t="e">
        <f t="shared" si="1"/>
        <v>#DIV/0!</v>
      </c>
      <c r="J14" s="25"/>
      <c r="K14" s="25"/>
      <c r="L14" s="25"/>
      <c r="R14" s="17"/>
      <c r="S14" s="17"/>
    </row>
    <row r="15" spans="1:19" ht="15.75" x14ac:dyDescent="0.25">
      <c r="A15" s="9" t="s">
        <v>17</v>
      </c>
      <c r="B15" s="68">
        <f>'1st Quarter'!B15+'2nd Quarter'!B15+'3rd Quarter'!B15+'4rd Quarter'!B15</f>
        <v>0</v>
      </c>
      <c r="C15" s="68">
        <f>'1st Quarter'!C15+'2nd Quarter'!C15+'3rd Quarter'!C15+'4rd Quarter'!C15</f>
        <v>0</v>
      </c>
      <c r="D15" s="68">
        <f>'1st Quarter'!D15+'2nd Quarter'!D15+'3rd Quarter'!D15+'4rd Quarter'!D15</f>
        <v>0</v>
      </c>
      <c r="E15" s="68">
        <f t="shared" si="2"/>
        <v>0</v>
      </c>
      <c r="F15" s="171"/>
      <c r="G15" s="175">
        <f>'2019 Total Annual Budget'!E15</f>
        <v>0</v>
      </c>
      <c r="H15" s="176">
        <f t="shared" si="0"/>
        <v>0</v>
      </c>
      <c r="I15" s="177" t="e">
        <f t="shared" si="1"/>
        <v>#DIV/0!</v>
      </c>
      <c r="J15" s="25"/>
      <c r="K15" s="25"/>
      <c r="L15" s="25"/>
      <c r="R15" s="17"/>
      <c r="S15" s="17"/>
    </row>
    <row r="16" spans="1:19" ht="15.75" x14ac:dyDescent="0.25">
      <c r="A16" s="9" t="s">
        <v>18</v>
      </c>
      <c r="B16" s="68">
        <f>'1st Quarter'!B16+'2nd Quarter'!B16+'3rd Quarter'!B16+'4rd Quarter'!B16</f>
        <v>0</v>
      </c>
      <c r="C16" s="68">
        <f>'1st Quarter'!C16+'2nd Quarter'!C16+'3rd Quarter'!C16+'4rd Quarter'!C16</f>
        <v>0</v>
      </c>
      <c r="D16" s="68">
        <f>'1st Quarter'!D16+'2nd Quarter'!D16+'3rd Quarter'!D16+'4rd Quarter'!D16</f>
        <v>0</v>
      </c>
      <c r="E16" s="68">
        <f t="shared" si="2"/>
        <v>0</v>
      </c>
      <c r="F16" s="171"/>
      <c r="G16" s="175">
        <f>'2019 Total Annual Budget'!E16</f>
        <v>0</v>
      </c>
      <c r="H16" s="176">
        <f t="shared" si="0"/>
        <v>0</v>
      </c>
      <c r="I16" s="177" t="e">
        <f t="shared" si="1"/>
        <v>#DIV/0!</v>
      </c>
      <c r="J16" s="25"/>
      <c r="K16" s="25"/>
      <c r="L16" s="25"/>
      <c r="R16" s="17"/>
      <c r="S16" s="17"/>
    </row>
    <row r="17" spans="1:19" ht="15.75" x14ac:dyDescent="0.25">
      <c r="A17" s="9" t="s">
        <v>19</v>
      </c>
      <c r="B17" s="68" t="s">
        <v>15</v>
      </c>
      <c r="C17" s="68">
        <f>'1st Quarter'!C17+'2nd Quarter'!C17+'3rd Quarter'!C17+'4rd Quarter'!C17</f>
        <v>0</v>
      </c>
      <c r="D17" s="68">
        <f>'1st Quarter'!D17+'2nd Quarter'!D17+'3rd Quarter'!D17+'4rd Quarter'!D17</f>
        <v>0</v>
      </c>
      <c r="E17" s="68">
        <f t="shared" si="2"/>
        <v>0</v>
      </c>
      <c r="F17" s="171"/>
      <c r="G17" s="175">
        <f>'2019 Total Annual Budget'!E17</f>
        <v>0</v>
      </c>
      <c r="H17" s="176">
        <f t="shared" si="0"/>
        <v>0</v>
      </c>
      <c r="I17" s="177" t="e">
        <f t="shared" si="1"/>
        <v>#DIV/0!</v>
      </c>
      <c r="J17" s="25"/>
      <c r="K17" s="25"/>
      <c r="L17" s="25"/>
      <c r="R17" s="17"/>
      <c r="S17" s="17"/>
    </row>
    <row r="18" spans="1:19" ht="15.75" x14ac:dyDescent="0.25">
      <c r="A18" s="9" t="s">
        <v>20</v>
      </c>
      <c r="B18" s="68" t="s">
        <v>15</v>
      </c>
      <c r="C18" s="68" t="s">
        <v>15</v>
      </c>
      <c r="D18" s="68">
        <f>'1st Quarter'!D18+'2nd Quarter'!D18+'3rd Quarter'!D18+'4rd Quarter'!D18</f>
        <v>0</v>
      </c>
      <c r="E18" s="68">
        <f t="shared" si="2"/>
        <v>0</v>
      </c>
      <c r="F18" s="171"/>
      <c r="G18" s="175">
        <f>'2019 Total Annual Budget'!E18</f>
        <v>0</v>
      </c>
      <c r="H18" s="176">
        <f t="shared" si="0"/>
        <v>0</v>
      </c>
      <c r="I18" s="177" t="e">
        <f t="shared" si="1"/>
        <v>#DIV/0!</v>
      </c>
      <c r="J18" s="25"/>
      <c r="K18" s="25"/>
      <c r="L18" s="25"/>
      <c r="R18" s="17"/>
      <c r="S18" s="17"/>
    </row>
    <row r="19" spans="1:19" ht="15.75" x14ac:dyDescent="0.25">
      <c r="A19" s="9" t="s">
        <v>21</v>
      </c>
      <c r="B19" s="68" t="s">
        <v>15</v>
      </c>
      <c r="C19" s="68" t="s">
        <v>15</v>
      </c>
      <c r="D19" s="68">
        <f>'1st Quarter'!D19+'2nd Quarter'!D19+'3rd Quarter'!D19+'4rd Quarter'!D19</f>
        <v>0</v>
      </c>
      <c r="E19" s="68">
        <f t="shared" si="2"/>
        <v>0</v>
      </c>
      <c r="F19" s="171"/>
      <c r="G19" s="175">
        <f>'2019 Total Annual Budget'!E19</f>
        <v>0</v>
      </c>
      <c r="H19" s="176">
        <f t="shared" si="0"/>
        <v>0</v>
      </c>
      <c r="I19" s="177" t="e">
        <f t="shared" si="1"/>
        <v>#DIV/0!</v>
      </c>
      <c r="J19" s="25"/>
      <c r="K19" s="25"/>
      <c r="L19" s="25"/>
      <c r="R19" s="17"/>
      <c r="S19" s="17"/>
    </row>
    <row r="20" spans="1:19" ht="20.100000000000001" customHeight="1" x14ac:dyDescent="0.25">
      <c r="A20" s="63" t="s">
        <v>22</v>
      </c>
      <c r="B20" s="76" t="s">
        <v>0</v>
      </c>
      <c r="C20" s="76" t="s">
        <v>0</v>
      </c>
      <c r="D20" s="76" t="s">
        <v>0</v>
      </c>
      <c r="E20" s="77"/>
      <c r="F20" s="173"/>
      <c r="G20" s="76"/>
      <c r="H20" s="76"/>
      <c r="I20" s="76"/>
      <c r="R20" s="17"/>
      <c r="S20" s="17"/>
    </row>
    <row r="21" spans="1:19" ht="15.75" x14ac:dyDescent="0.25">
      <c r="A21" s="9" t="s">
        <v>23</v>
      </c>
      <c r="B21" s="68">
        <f>'1st Quarter'!B21+'2nd Quarter'!B21+'3rd Quarter'!B21+'4rd Quarter'!B21</f>
        <v>0</v>
      </c>
      <c r="C21" s="68">
        <f>'1st Quarter'!C21+'2nd Quarter'!C21+'3rd Quarter'!C21+'4rd Quarter'!C21</f>
        <v>0</v>
      </c>
      <c r="D21" s="68">
        <f>'1st Quarter'!D21+'2nd Quarter'!D21+'3rd Quarter'!D21+'4rd Quarter'!D21</f>
        <v>0</v>
      </c>
      <c r="E21" s="68">
        <f>SUM(B21:D21)</f>
        <v>0</v>
      </c>
      <c r="F21" s="171"/>
      <c r="G21" s="175">
        <f>'2019 Total Annual Budget'!E21</f>
        <v>0</v>
      </c>
      <c r="H21" s="176">
        <f t="shared" si="0"/>
        <v>0</v>
      </c>
      <c r="I21" s="177" t="e">
        <f t="shared" si="1"/>
        <v>#DIV/0!</v>
      </c>
      <c r="J21" s="25"/>
      <c r="K21" s="25"/>
      <c r="L21" s="25"/>
      <c r="R21" s="17"/>
      <c r="S21" s="17"/>
    </row>
    <row r="22" spans="1:19" ht="15.75" x14ac:dyDescent="0.25">
      <c r="A22" s="9" t="s">
        <v>24</v>
      </c>
      <c r="B22" s="68">
        <f>'1st Quarter'!B22+'2nd Quarter'!B22+'3rd Quarter'!B22+'4rd Quarter'!B22</f>
        <v>0</v>
      </c>
      <c r="C22" s="68">
        <f>'1st Quarter'!C22+'2nd Quarter'!C22+'3rd Quarter'!C22+'4rd Quarter'!C22</f>
        <v>0</v>
      </c>
      <c r="D22" s="68">
        <f>'1st Quarter'!D22+'2nd Quarter'!D22+'3rd Quarter'!D22+'4rd Quarter'!D22</f>
        <v>0</v>
      </c>
      <c r="E22" s="68">
        <f>SUM(B22:D22)</f>
        <v>0</v>
      </c>
      <c r="F22" s="171"/>
      <c r="G22" s="175">
        <f>'2019 Total Annual Budget'!E22</f>
        <v>0</v>
      </c>
      <c r="H22" s="176">
        <f t="shared" si="0"/>
        <v>0</v>
      </c>
      <c r="I22" s="177" t="e">
        <f t="shared" si="1"/>
        <v>#DIV/0!</v>
      </c>
      <c r="J22" s="25"/>
      <c r="K22" s="25"/>
      <c r="L22" s="25"/>
      <c r="R22" s="17"/>
      <c r="S22" s="17"/>
    </row>
    <row r="23" spans="1:19" ht="15.75" x14ac:dyDescent="0.25">
      <c r="A23" s="9" t="s">
        <v>25</v>
      </c>
      <c r="B23" s="68">
        <f>'1st Quarter'!B23+'2nd Quarter'!B23+'3rd Quarter'!B23+'4rd Quarter'!B23</f>
        <v>0</v>
      </c>
      <c r="C23" s="68">
        <f>'1st Quarter'!C23+'2nd Quarter'!C23+'3rd Quarter'!C23+'4rd Quarter'!C23</f>
        <v>0</v>
      </c>
      <c r="D23" s="68">
        <f>'1st Quarter'!D23+'2nd Quarter'!D23+'3rd Quarter'!D23+'4rd Quarter'!D23</f>
        <v>0</v>
      </c>
      <c r="E23" s="68">
        <f>SUM(B23:D23)</f>
        <v>0</v>
      </c>
      <c r="F23" s="171"/>
      <c r="G23" s="175">
        <f>'2019 Total Annual Budget'!E23</f>
        <v>0</v>
      </c>
      <c r="H23" s="176">
        <f t="shared" si="0"/>
        <v>0</v>
      </c>
      <c r="I23" s="177" t="e">
        <f t="shared" si="1"/>
        <v>#DIV/0!</v>
      </c>
      <c r="J23" s="25"/>
      <c r="K23" s="25"/>
      <c r="L23" s="25"/>
      <c r="R23" s="17"/>
      <c r="S23" s="17"/>
    </row>
    <row r="24" spans="1:19" ht="20.100000000000001" customHeight="1" x14ac:dyDescent="0.25">
      <c r="A24" s="63" t="s">
        <v>26</v>
      </c>
      <c r="B24" s="76" t="s">
        <v>0</v>
      </c>
      <c r="C24" s="76" t="s">
        <v>0</v>
      </c>
      <c r="D24" s="76" t="s">
        <v>0</v>
      </c>
      <c r="E24" s="77"/>
      <c r="F24" s="173"/>
      <c r="G24" s="76"/>
      <c r="H24" s="76"/>
      <c r="I24" s="76"/>
      <c r="R24" s="17"/>
      <c r="S24" s="17"/>
    </row>
    <row r="25" spans="1:19" ht="15.75" x14ac:dyDescent="0.25">
      <c r="A25" s="9" t="s">
        <v>27</v>
      </c>
      <c r="B25" s="68" t="s">
        <v>15</v>
      </c>
      <c r="C25" s="68">
        <f>'1st Quarter'!C25+'2nd Quarter'!C25+'3rd Quarter'!C25+'4rd Quarter'!C25</f>
        <v>0</v>
      </c>
      <c r="D25" s="68">
        <f>'1st Quarter'!D25+'2nd Quarter'!D25+'3rd Quarter'!D25+'4rd Quarter'!D25</f>
        <v>0</v>
      </c>
      <c r="E25" s="68">
        <f>SUM(B25:D25)</f>
        <v>0</v>
      </c>
      <c r="F25" s="171"/>
      <c r="G25" s="175">
        <f>'2019 Total Annual Budget'!E25</f>
        <v>0</v>
      </c>
      <c r="H25" s="176">
        <f t="shared" si="0"/>
        <v>0</v>
      </c>
      <c r="I25" s="177" t="e">
        <f t="shared" si="1"/>
        <v>#DIV/0!</v>
      </c>
      <c r="J25" s="25"/>
      <c r="K25" s="25"/>
      <c r="L25" s="25"/>
      <c r="R25" s="17"/>
      <c r="S25" s="17"/>
    </row>
    <row r="26" spans="1:19" ht="20.100000000000001" customHeight="1" x14ac:dyDescent="0.25">
      <c r="A26" s="63" t="s">
        <v>28</v>
      </c>
      <c r="B26" s="76" t="s">
        <v>0</v>
      </c>
      <c r="C26" s="76" t="s">
        <v>0</v>
      </c>
      <c r="D26" s="76" t="s">
        <v>0</v>
      </c>
      <c r="E26" s="77"/>
      <c r="F26" s="173"/>
      <c r="G26" s="76"/>
      <c r="H26" s="76"/>
      <c r="I26" s="76"/>
      <c r="R26" s="17"/>
      <c r="S26" s="17"/>
    </row>
    <row r="27" spans="1:19" ht="15.75" x14ac:dyDescent="0.25">
      <c r="A27" s="9" t="s">
        <v>29</v>
      </c>
      <c r="B27" s="68" t="s">
        <v>15</v>
      </c>
      <c r="C27" s="68">
        <f>'1st Quarter'!C27+'2nd Quarter'!C27+'3rd Quarter'!C27+'4rd Quarter'!C27</f>
        <v>0</v>
      </c>
      <c r="D27" s="68">
        <f>'1st Quarter'!D27+'2nd Quarter'!D27+'3rd Quarter'!D27+'4rd Quarter'!D27</f>
        <v>0</v>
      </c>
      <c r="E27" s="68">
        <f t="shared" ref="E27:E32" si="3">SUM(B27:D27)</f>
        <v>0</v>
      </c>
      <c r="F27" s="171"/>
      <c r="G27" s="175">
        <f>'2019 Total Annual Budget'!E27</f>
        <v>0</v>
      </c>
      <c r="H27" s="176">
        <f t="shared" si="0"/>
        <v>0</v>
      </c>
      <c r="I27" s="177" t="e">
        <f t="shared" si="1"/>
        <v>#DIV/0!</v>
      </c>
      <c r="J27" s="25"/>
      <c r="K27" s="25"/>
      <c r="L27" s="25"/>
      <c r="R27" s="17"/>
      <c r="S27" s="17"/>
    </row>
    <row r="28" spans="1:19" ht="15.75" x14ac:dyDescent="0.25">
      <c r="A28" s="9" t="s">
        <v>30</v>
      </c>
      <c r="B28" s="68" t="s">
        <v>15</v>
      </c>
      <c r="C28" s="68">
        <f>'1st Quarter'!C28+'2nd Quarter'!C28+'3rd Quarter'!C28+'4rd Quarter'!C28</f>
        <v>0</v>
      </c>
      <c r="D28" s="68">
        <f>'1st Quarter'!D28+'2nd Quarter'!D28+'3rd Quarter'!D28+'4rd Quarter'!D28</f>
        <v>0</v>
      </c>
      <c r="E28" s="68">
        <f t="shared" si="3"/>
        <v>0</v>
      </c>
      <c r="F28" s="171"/>
      <c r="G28" s="175">
        <f>'2019 Total Annual Budget'!E28</f>
        <v>0</v>
      </c>
      <c r="H28" s="176">
        <f t="shared" si="0"/>
        <v>0</v>
      </c>
      <c r="I28" s="177" t="e">
        <f t="shared" si="1"/>
        <v>#DIV/0!</v>
      </c>
      <c r="J28" s="25"/>
      <c r="K28" s="25"/>
      <c r="L28" s="25"/>
      <c r="R28" s="17"/>
      <c r="S28" s="17"/>
    </row>
    <row r="29" spans="1:19" ht="15.75" x14ac:dyDescent="0.25">
      <c r="A29" s="9" t="s">
        <v>31</v>
      </c>
      <c r="B29" s="68" t="s">
        <v>15</v>
      </c>
      <c r="C29" s="68" t="s">
        <v>15</v>
      </c>
      <c r="D29" s="68">
        <f>'1st Quarter'!D29+'2nd Quarter'!D29+'3rd Quarter'!D29+'4rd Quarter'!D29</f>
        <v>0</v>
      </c>
      <c r="E29" s="68">
        <f t="shared" si="3"/>
        <v>0</v>
      </c>
      <c r="F29" s="171"/>
      <c r="G29" s="175">
        <f>'2019 Total Annual Budget'!E29</f>
        <v>0</v>
      </c>
      <c r="H29" s="176">
        <f t="shared" si="0"/>
        <v>0</v>
      </c>
      <c r="I29" s="177" t="e">
        <f t="shared" si="1"/>
        <v>#DIV/0!</v>
      </c>
      <c r="J29" s="25"/>
      <c r="K29" s="25"/>
      <c r="L29" s="25"/>
      <c r="R29" s="17"/>
      <c r="S29" s="17"/>
    </row>
    <row r="30" spans="1:19" ht="15.75" x14ac:dyDescent="0.25">
      <c r="A30" s="9" t="s">
        <v>32</v>
      </c>
      <c r="B30" s="68" t="s">
        <v>15</v>
      </c>
      <c r="C30" s="68" t="s">
        <v>15</v>
      </c>
      <c r="D30" s="68">
        <f>'1st Quarter'!D30+'2nd Quarter'!D30+'3rd Quarter'!D30+'4rd Quarter'!D30</f>
        <v>0</v>
      </c>
      <c r="E30" s="68">
        <f t="shared" si="3"/>
        <v>0</v>
      </c>
      <c r="F30" s="171"/>
      <c r="G30" s="175">
        <f>'2019 Total Annual Budget'!E30</f>
        <v>0</v>
      </c>
      <c r="H30" s="176">
        <f t="shared" si="0"/>
        <v>0</v>
      </c>
      <c r="I30" s="177" t="e">
        <f t="shared" si="1"/>
        <v>#DIV/0!</v>
      </c>
      <c r="J30" s="25"/>
      <c r="K30" s="25"/>
      <c r="L30" s="25"/>
      <c r="R30" s="17"/>
      <c r="S30" s="17"/>
    </row>
    <row r="31" spans="1:19" ht="15.75" x14ac:dyDescent="0.25">
      <c r="A31" s="9" t="s">
        <v>33</v>
      </c>
      <c r="B31" s="68" t="s">
        <v>15</v>
      </c>
      <c r="C31" s="68" t="s">
        <v>15</v>
      </c>
      <c r="D31" s="68">
        <f>'1st Quarter'!D31+'2nd Quarter'!D31+'3rd Quarter'!D31+'4rd Quarter'!D31</f>
        <v>0</v>
      </c>
      <c r="E31" s="68">
        <f t="shared" si="3"/>
        <v>0</v>
      </c>
      <c r="F31" s="171"/>
      <c r="G31" s="175">
        <f>'2019 Total Annual Budget'!E31</f>
        <v>0</v>
      </c>
      <c r="H31" s="176">
        <f t="shared" si="0"/>
        <v>0</v>
      </c>
      <c r="I31" s="177" t="e">
        <f t="shared" si="1"/>
        <v>#DIV/0!</v>
      </c>
      <c r="J31" s="25"/>
      <c r="K31" s="25"/>
      <c r="L31" s="25"/>
      <c r="R31" s="17"/>
      <c r="S31" s="17"/>
    </row>
    <row r="32" spans="1:19" ht="15.75" x14ac:dyDescent="0.25">
      <c r="A32" s="9" t="s">
        <v>34</v>
      </c>
      <c r="B32" s="68" t="s">
        <v>15</v>
      </c>
      <c r="C32" s="68" t="s">
        <v>15</v>
      </c>
      <c r="D32" s="68">
        <f>'1st Quarter'!D32+'2nd Quarter'!D32+'3rd Quarter'!D32+'4rd Quarter'!D32</f>
        <v>0</v>
      </c>
      <c r="E32" s="68">
        <f t="shared" si="3"/>
        <v>0</v>
      </c>
      <c r="F32" s="171"/>
      <c r="G32" s="175">
        <f>'2019 Total Annual Budget'!E32</f>
        <v>0</v>
      </c>
      <c r="H32" s="176">
        <f t="shared" si="0"/>
        <v>0</v>
      </c>
      <c r="I32" s="177" t="e">
        <f t="shared" si="1"/>
        <v>#DIV/0!</v>
      </c>
      <c r="J32" s="25"/>
      <c r="K32" s="25"/>
      <c r="L32" s="25"/>
      <c r="R32" s="17"/>
      <c r="S32" s="17"/>
    </row>
    <row r="33" spans="1:19" ht="20.100000000000001" customHeight="1" x14ac:dyDescent="0.25">
      <c r="A33" s="63" t="s">
        <v>35</v>
      </c>
      <c r="B33" s="76" t="s">
        <v>0</v>
      </c>
      <c r="C33" s="76" t="s">
        <v>0</v>
      </c>
      <c r="D33" s="76" t="s">
        <v>0</v>
      </c>
      <c r="E33" s="77"/>
      <c r="F33" s="173"/>
      <c r="G33" s="76"/>
      <c r="H33" s="76"/>
      <c r="I33" s="76"/>
      <c r="R33" s="17"/>
      <c r="S33" s="17"/>
    </row>
    <row r="34" spans="1:19" ht="15.75" x14ac:dyDescent="0.25">
      <c r="A34" s="9" t="s">
        <v>36</v>
      </c>
      <c r="B34" s="68" t="s">
        <v>15</v>
      </c>
      <c r="C34" s="68">
        <f>'1st Quarter'!C34+'2nd Quarter'!C34+'3rd Quarter'!C34+'4rd Quarter'!C34</f>
        <v>0</v>
      </c>
      <c r="D34" s="68">
        <f>'1st Quarter'!D34+'2nd Quarter'!D34+'3rd Quarter'!D34+'4rd Quarter'!D34</f>
        <v>0</v>
      </c>
      <c r="E34" s="68">
        <f>SUM(B34:D34)</f>
        <v>0</v>
      </c>
      <c r="F34" s="171"/>
      <c r="G34" s="175">
        <f>'2019 Total Annual Budget'!E34</f>
        <v>0</v>
      </c>
      <c r="H34" s="176">
        <f t="shared" si="0"/>
        <v>0</v>
      </c>
      <c r="I34" s="177" t="e">
        <f t="shared" si="1"/>
        <v>#DIV/0!</v>
      </c>
      <c r="J34" s="25"/>
      <c r="K34" s="25"/>
      <c r="L34" s="25"/>
      <c r="R34" s="17"/>
      <c r="S34" s="17"/>
    </row>
    <row r="35" spans="1:19" ht="15.75" x14ac:dyDescent="0.25">
      <c r="A35" s="10" t="s">
        <v>37</v>
      </c>
      <c r="B35" s="68">
        <f>'1st Quarter'!B35+'2nd Quarter'!B35+'3rd Quarter'!B35+'4rd Quarter'!B35</f>
        <v>0</v>
      </c>
      <c r="C35" s="68">
        <f>'1st Quarter'!C35+'2nd Quarter'!C35+'3rd Quarter'!C35+'4rd Quarter'!C35</f>
        <v>0</v>
      </c>
      <c r="D35" s="68">
        <f>'1st Quarter'!D35+'2nd Quarter'!D35+'3rd Quarter'!D35+'4rd Quarter'!D35</f>
        <v>0</v>
      </c>
      <c r="E35" s="68">
        <f>SUM(B35:D35)</f>
        <v>0</v>
      </c>
      <c r="F35" s="171"/>
      <c r="G35" s="175">
        <f>'2019 Total Annual Budget'!E35</f>
        <v>0</v>
      </c>
      <c r="H35" s="176">
        <f t="shared" si="0"/>
        <v>0</v>
      </c>
      <c r="I35" s="177" t="e">
        <f t="shared" si="1"/>
        <v>#DIV/0!</v>
      </c>
      <c r="J35" s="25"/>
      <c r="K35" s="25"/>
      <c r="L35" s="25"/>
      <c r="R35" s="17"/>
      <c r="S35" s="17"/>
    </row>
    <row r="36" spans="1:19" ht="15.75" x14ac:dyDescent="0.25">
      <c r="A36" s="9" t="s">
        <v>38</v>
      </c>
      <c r="B36" s="68">
        <f>'1st Quarter'!B36+'2nd Quarter'!B36+'3rd Quarter'!B36+'4rd Quarter'!B36</f>
        <v>0</v>
      </c>
      <c r="C36" s="68">
        <f>'1st Quarter'!C36+'2nd Quarter'!C36+'3rd Quarter'!C36+'4rd Quarter'!C36</f>
        <v>0</v>
      </c>
      <c r="D36" s="68">
        <f>'1st Quarter'!D36+'2nd Quarter'!D36+'3rd Quarter'!D36+'4rd Quarter'!D36</f>
        <v>0</v>
      </c>
      <c r="E36" s="68">
        <f>SUM(B36:D36)</f>
        <v>0</v>
      </c>
      <c r="F36" s="171"/>
      <c r="G36" s="175">
        <f>'2019 Total Annual Budget'!E36</f>
        <v>0</v>
      </c>
      <c r="H36" s="176">
        <f t="shared" si="0"/>
        <v>0</v>
      </c>
      <c r="I36" s="177" t="e">
        <f t="shared" si="1"/>
        <v>#DIV/0!</v>
      </c>
      <c r="J36" s="25"/>
      <c r="K36" s="25"/>
      <c r="L36" s="25"/>
      <c r="R36" s="17"/>
      <c r="S36" s="17"/>
    </row>
    <row r="37" spans="1:19" ht="15.75" x14ac:dyDescent="0.25">
      <c r="A37" s="9" t="s">
        <v>39</v>
      </c>
      <c r="B37" s="68" t="s">
        <v>15</v>
      </c>
      <c r="C37" s="68" t="s">
        <v>15</v>
      </c>
      <c r="D37" s="68">
        <f>'1st Quarter'!D37+'2nd Quarter'!D37+'3rd Quarter'!D37+'4rd Quarter'!D37</f>
        <v>0</v>
      </c>
      <c r="E37" s="68">
        <f>SUM(B37:D37)</f>
        <v>0</v>
      </c>
      <c r="F37" s="171"/>
      <c r="G37" s="175">
        <f>'2019 Total Annual Budget'!E37</f>
        <v>0</v>
      </c>
      <c r="H37" s="176">
        <f t="shared" si="0"/>
        <v>0</v>
      </c>
      <c r="I37" s="177" t="e">
        <f t="shared" si="1"/>
        <v>#DIV/0!</v>
      </c>
      <c r="J37" s="25"/>
      <c r="K37" s="25"/>
      <c r="L37" s="25"/>
      <c r="R37" s="17"/>
      <c r="S37" s="17"/>
    </row>
    <row r="38" spans="1:19" ht="20.100000000000001" customHeight="1" x14ac:dyDescent="0.25">
      <c r="A38" s="63" t="s">
        <v>60</v>
      </c>
      <c r="B38" s="76" t="s">
        <v>0</v>
      </c>
      <c r="C38" s="76" t="s">
        <v>0</v>
      </c>
      <c r="D38" s="76" t="s">
        <v>0</v>
      </c>
      <c r="E38" s="77"/>
      <c r="F38" s="173"/>
      <c r="G38" s="76"/>
      <c r="H38" s="76"/>
      <c r="I38" s="76"/>
      <c r="R38" s="17"/>
      <c r="S38" s="17"/>
    </row>
    <row r="39" spans="1:19" ht="15.75" x14ac:dyDescent="0.25">
      <c r="A39" s="155" t="s">
        <v>40</v>
      </c>
      <c r="B39" s="151">
        <f>'1st Quarter'!B39+'2nd Quarter'!B39+'3rd Quarter'!B39+'4rd Quarter'!B39</f>
        <v>0</v>
      </c>
      <c r="C39" s="151" t="s">
        <v>15</v>
      </c>
      <c r="D39" s="151">
        <f>'1st Quarter'!D39+'2nd Quarter'!D39+'3rd Quarter'!D39+'4rd Quarter'!D39</f>
        <v>0</v>
      </c>
      <c r="E39" s="151">
        <f>SUM(B39:D39)</f>
        <v>0</v>
      </c>
      <c r="F39" s="171"/>
      <c r="G39" s="175">
        <f>'2019 Total Annual Budget'!E39</f>
        <v>0</v>
      </c>
      <c r="H39" s="176">
        <f t="shared" si="0"/>
        <v>0</v>
      </c>
      <c r="I39" s="177" t="e">
        <f t="shared" si="1"/>
        <v>#DIV/0!</v>
      </c>
      <c r="J39" s="25"/>
      <c r="K39" s="25"/>
      <c r="L39" s="25"/>
      <c r="R39" s="17"/>
      <c r="S39" s="17"/>
    </row>
    <row r="40" spans="1:19" ht="20.100000000000001" customHeight="1" x14ac:dyDescent="0.25">
      <c r="A40" s="157" t="s">
        <v>41</v>
      </c>
      <c r="B40" s="162"/>
      <c r="C40" s="162"/>
      <c r="D40" s="162"/>
      <c r="E40" s="162"/>
      <c r="F40" s="174"/>
      <c r="G40" s="162"/>
      <c r="H40" s="162"/>
      <c r="I40" s="162"/>
      <c r="R40" s="17"/>
      <c r="S40" s="17"/>
    </row>
    <row r="41" spans="1:19" ht="15.75" x14ac:dyDescent="0.25">
      <c r="A41" s="9" t="s">
        <v>42</v>
      </c>
      <c r="B41" s="68" t="s">
        <v>15</v>
      </c>
      <c r="C41" s="68" t="s">
        <v>15</v>
      </c>
      <c r="D41" s="68">
        <f>'1st Quarter'!D41+'2nd Quarter'!D41+'3rd Quarter'!D41+'4rd Quarter'!D41</f>
        <v>0</v>
      </c>
      <c r="E41" s="68">
        <f t="shared" ref="E41:E46" si="4">SUM(B41:D41)</f>
        <v>0</v>
      </c>
      <c r="F41" s="171"/>
      <c r="G41" s="175">
        <f>'2019 Total Annual Budget'!E41</f>
        <v>0</v>
      </c>
      <c r="H41" s="176">
        <f t="shared" si="0"/>
        <v>0</v>
      </c>
      <c r="I41" s="177" t="e">
        <f t="shared" si="1"/>
        <v>#DIV/0!</v>
      </c>
    </row>
    <row r="42" spans="1:19" ht="15.75" x14ac:dyDescent="0.25">
      <c r="A42" s="9" t="s">
        <v>43</v>
      </c>
      <c r="B42" s="68" t="s">
        <v>15</v>
      </c>
      <c r="C42" s="68" t="s">
        <v>15</v>
      </c>
      <c r="D42" s="68">
        <f>'1st Quarter'!D42+'2nd Quarter'!D42+'3rd Quarter'!D42+'4rd Quarter'!D42</f>
        <v>0</v>
      </c>
      <c r="E42" s="68">
        <f t="shared" si="4"/>
        <v>0</v>
      </c>
      <c r="F42" s="171"/>
      <c r="G42" s="175">
        <f>'2019 Total Annual Budget'!E42</f>
        <v>0</v>
      </c>
      <c r="H42" s="176">
        <f t="shared" si="0"/>
        <v>0</v>
      </c>
      <c r="I42" s="177" t="e">
        <f t="shared" si="1"/>
        <v>#DIV/0!</v>
      </c>
      <c r="R42" s="17"/>
      <c r="S42" s="17"/>
    </row>
    <row r="43" spans="1:19" ht="15.75" x14ac:dyDescent="0.25">
      <c r="A43" s="9" t="s">
        <v>44</v>
      </c>
      <c r="B43" s="68" t="s">
        <v>15</v>
      </c>
      <c r="C43" s="68" t="s">
        <v>15</v>
      </c>
      <c r="D43" s="68">
        <f>'1st Quarter'!D43+'2nd Quarter'!D43+'3rd Quarter'!D43+'4rd Quarter'!D43</f>
        <v>0</v>
      </c>
      <c r="E43" s="68">
        <f t="shared" si="4"/>
        <v>0</v>
      </c>
      <c r="F43" s="171"/>
      <c r="G43" s="175">
        <f>'2019 Total Annual Budget'!E43</f>
        <v>0</v>
      </c>
      <c r="H43" s="176">
        <f t="shared" si="0"/>
        <v>0</v>
      </c>
      <c r="I43" s="177" t="e">
        <f t="shared" si="1"/>
        <v>#DIV/0!</v>
      </c>
      <c r="R43" s="17"/>
      <c r="S43" s="17"/>
    </row>
    <row r="44" spans="1:19" ht="20.100000000000001" customHeight="1" x14ac:dyDescent="0.25">
      <c r="A44" s="9" t="s">
        <v>45</v>
      </c>
      <c r="B44" s="68" t="s">
        <v>15</v>
      </c>
      <c r="C44" s="68" t="s">
        <v>15</v>
      </c>
      <c r="D44" s="68" t="s">
        <v>15</v>
      </c>
      <c r="E44" s="68" t="s">
        <v>15</v>
      </c>
      <c r="F44" s="171"/>
      <c r="G44" s="181" t="s">
        <v>105</v>
      </c>
      <c r="H44" s="182" t="s">
        <v>105</v>
      </c>
      <c r="I44" s="183" t="s">
        <v>105</v>
      </c>
      <c r="R44" s="17"/>
      <c r="S44" s="17"/>
    </row>
    <row r="45" spans="1:19" ht="19.5" customHeight="1" x14ac:dyDescent="0.25">
      <c r="A45" s="9" t="s">
        <v>46</v>
      </c>
      <c r="B45" s="68" t="s">
        <v>15</v>
      </c>
      <c r="C45" s="68" t="s">
        <v>15</v>
      </c>
      <c r="D45" s="68">
        <f>'1st Quarter'!D45+'2nd Quarter'!D45+'3rd Quarter'!D45+'4rd Quarter'!D45</f>
        <v>0</v>
      </c>
      <c r="E45" s="68">
        <f t="shared" si="4"/>
        <v>0</v>
      </c>
      <c r="F45" s="171"/>
      <c r="G45" s="175">
        <f>'2019 Total Annual Budget'!E45</f>
        <v>0</v>
      </c>
      <c r="H45" s="176">
        <f t="shared" si="0"/>
        <v>0</v>
      </c>
      <c r="I45" s="177" t="e">
        <f t="shared" si="1"/>
        <v>#DIV/0!</v>
      </c>
      <c r="J45" s="25"/>
      <c r="K45" s="25"/>
      <c r="L45" s="25"/>
      <c r="R45" s="17"/>
      <c r="S45" s="17"/>
    </row>
    <row r="46" spans="1:19" ht="19.5" customHeight="1" x14ac:dyDescent="0.25">
      <c r="A46" s="10" t="s">
        <v>47</v>
      </c>
      <c r="B46" s="68">
        <f>'1st Quarter'!B46+'2nd Quarter'!B46+'3rd Quarter'!B46+'4rd Quarter'!B46</f>
        <v>0</v>
      </c>
      <c r="C46" s="68" t="s">
        <v>15</v>
      </c>
      <c r="D46" s="68">
        <f>'1st Quarter'!D46+'2nd Quarter'!D46+'3rd Quarter'!D46+'4rd Quarter'!D46</f>
        <v>0</v>
      </c>
      <c r="E46" s="68">
        <f t="shared" si="4"/>
        <v>0</v>
      </c>
      <c r="F46" s="171"/>
      <c r="G46" s="175">
        <f>'2019 Total Annual Budget'!E46</f>
        <v>0</v>
      </c>
      <c r="H46" s="176">
        <f t="shared" si="0"/>
        <v>0</v>
      </c>
      <c r="I46" s="177" t="e">
        <f t="shared" si="1"/>
        <v>#DIV/0!</v>
      </c>
      <c r="J46" s="25"/>
      <c r="K46" s="25"/>
      <c r="L46" s="25"/>
      <c r="R46" s="17"/>
      <c r="S46" s="17"/>
    </row>
    <row r="47" spans="1:19" ht="19.5" customHeight="1" x14ac:dyDescent="0.25">
      <c r="A47" s="63" t="s">
        <v>48</v>
      </c>
      <c r="B47" s="76" t="s">
        <v>0</v>
      </c>
      <c r="C47" s="76" t="s">
        <v>0</v>
      </c>
      <c r="D47" s="76" t="s">
        <v>0</v>
      </c>
      <c r="E47" s="77"/>
      <c r="F47" s="173"/>
      <c r="G47" s="76"/>
      <c r="H47" s="76"/>
      <c r="I47" s="76"/>
      <c r="J47" s="25"/>
      <c r="K47" s="25"/>
      <c r="L47" s="25"/>
      <c r="R47" s="17"/>
      <c r="S47" s="17"/>
    </row>
    <row r="48" spans="1:19" ht="19.5" customHeight="1" x14ac:dyDescent="0.25">
      <c r="A48" s="9" t="s">
        <v>49</v>
      </c>
      <c r="B48" s="68" t="s">
        <v>15</v>
      </c>
      <c r="C48" s="68" t="s">
        <v>15</v>
      </c>
      <c r="D48" s="68">
        <f>'1st Quarter'!D48+'2nd Quarter'!D48+'3rd Quarter'!D48+'4rd Quarter'!D48</f>
        <v>0</v>
      </c>
      <c r="E48" s="68">
        <f>SUM(B48:D48)</f>
        <v>0</v>
      </c>
      <c r="F48" s="171"/>
      <c r="G48" s="175">
        <f>'2019 Total Annual Budget'!E48</f>
        <v>0</v>
      </c>
      <c r="H48" s="176">
        <f t="shared" si="0"/>
        <v>0</v>
      </c>
      <c r="I48" s="177" t="e">
        <f t="shared" si="1"/>
        <v>#DIV/0!</v>
      </c>
      <c r="J48" s="25"/>
      <c r="K48" s="25"/>
      <c r="L48" s="25"/>
      <c r="R48" s="17"/>
      <c r="S48" s="17"/>
    </row>
    <row r="49" spans="1:19" ht="19.5" customHeight="1" x14ac:dyDescent="0.25">
      <c r="A49" s="63" t="s">
        <v>50</v>
      </c>
      <c r="B49" s="76" t="s">
        <v>0</v>
      </c>
      <c r="C49" s="76" t="s">
        <v>0</v>
      </c>
      <c r="D49" s="76" t="s">
        <v>0</v>
      </c>
      <c r="E49" s="77"/>
      <c r="F49" s="173"/>
      <c r="G49" s="76"/>
      <c r="H49" s="76"/>
      <c r="I49" s="76"/>
      <c r="J49" s="25"/>
      <c r="K49" s="25"/>
      <c r="L49" s="25"/>
      <c r="R49" s="17"/>
      <c r="S49" s="17"/>
    </row>
    <row r="50" spans="1:19" ht="19.5" customHeight="1" x14ac:dyDescent="0.25">
      <c r="A50" s="109" t="s">
        <v>84</v>
      </c>
      <c r="B50" s="68">
        <f>'1st Quarter'!B50+'2nd Quarter'!B50+'3rd Quarter'!B50+'4rd Quarter'!B50</f>
        <v>0</v>
      </c>
      <c r="C50" s="68" t="s">
        <v>15</v>
      </c>
      <c r="D50" s="68" t="s">
        <v>15</v>
      </c>
      <c r="E50" s="68">
        <f>SUM(B50:D50)</f>
        <v>0</v>
      </c>
      <c r="F50" s="171"/>
      <c r="G50" s="175">
        <f>'2019 Total Annual Budget'!E50</f>
        <v>0</v>
      </c>
      <c r="H50" s="176">
        <f t="shared" si="0"/>
        <v>0</v>
      </c>
      <c r="I50" s="177" t="e">
        <f t="shared" si="1"/>
        <v>#DIV/0!</v>
      </c>
      <c r="J50" s="25"/>
      <c r="K50" s="25"/>
      <c r="L50" s="25"/>
      <c r="R50" s="17"/>
      <c r="S50" s="17"/>
    </row>
    <row r="51" spans="1:19" ht="19.5" customHeight="1" x14ac:dyDescent="0.25">
      <c r="A51" s="109" t="s">
        <v>82</v>
      </c>
      <c r="B51" s="68">
        <f>'1st Quarter'!B51+'2nd Quarter'!B51+'3rd Quarter'!B51+'4rd Quarter'!B51</f>
        <v>0</v>
      </c>
      <c r="C51" s="68" t="s">
        <v>15</v>
      </c>
      <c r="D51" s="68" t="s">
        <v>15</v>
      </c>
      <c r="E51" s="68">
        <f>SUM(B51:D51)</f>
        <v>0</v>
      </c>
      <c r="F51" s="171"/>
      <c r="G51" s="175">
        <f>'2019 Total Annual Budget'!E51</f>
        <v>0</v>
      </c>
      <c r="H51" s="176">
        <f t="shared" si="0"/>
        <v>0</v>
      </c>
      <c r="I51" s="177" t="e">
        <f t="shared" si="1"/>
        <v>#DIV/0!</v>
      </c>
      <c r="J51" s="25"/>
      <c r="K51" s="25"/>
      <c r="L51" s="25"/>
      <c r="R51" s="17"/>
      <c r="S51" s="17"/>
    </row>
    <row r="52" spans="1:19" ht="20.100000000000001" customHeight="1" x14ac:dyDescent="0.25">
      <c r="A52" s="9" t="s">
        <v>51</v>
      </c>
      <c r="B52" s="68" t="s">
        <v>15</v>
      </c>
      <c r="C52" s="68" t="s">
        <v>15</v>
      </c>
      <c r="D52" s="68">
        <f>'1st Quarter'!D52+'2nd Quarter'!D52+'3rd Quarter'!D52+'4rd Quarter'!D52</f>
        <v>0</v>
      </c>
      <c r="E52" s="68">
        <f>SUM(B52:D52)</f>
        <v>0</v>
      </c>
      <c r="F52" s="171"/>
      <c r="G52" s="175">
        <f>'2019 Total Annual Budget'!E52</f>
        <v>0</v>
      </c>
      <c r="H52" s="176">
        <f t="shared" si="0"/>
        <v>0</v>
      </c>
      <c r="I52" s="177" t="e">
        <f t="shared" si="1"/>
        <v>#DIV/0!</v>
      </c>
      <c r="R52" s="17"/>
      <c r="S52" s="17"/>
    </row>
    <row r="53" spans="1:19" ht="15.75" x14ac:dyDescent="0.25">
      <c r="A53" s="9" t="s">
        <v>52</v>
      </c>
      <c r="B53" s="68" t="s">
        <v>15</v>
      </c>
      <c r="C53" s="68">
        <f>'1st Quarter'!C53+'2nd Quarter'!C53+'3rd Quarter'!C53+'4rd Quarter'!C53</f>
        <v>0</v>
      </c>
      <c r="D53" s="68" t="s">
        <v>15</v>
      </c>
      <c r="E53" s="68">
        <f>SUM(B53:D53)</f>
        <v>0</v>
      </c>
      <c r="F53" s="171"/>
      <c r="G53" s="175">
        <f>'2019 Total Annual Budget'!E53</f>
        <v>0</v>
      </c>
      <c r="H53" s="176">
        <f t="shared" si="0"/>
        <v>0</v>
      </c>
      <c r="I53" s="177" t="e">
        <f t="shared" si="1"/>
        <v>#DIV/0!</v>
      </c>
      <c r="J53" s="25"/>
      <c r="K53" s="25"/>
      <c r="L53" s="25"/>
      <c r="R53" s="17"/>
      <c r="S53" s="17"/>
    </row>
    <row r="54" spans="1:19" ht="20.100000000000001" customHeight="1" x14ac:dyDescent="0.25">
      <c r="A54" s="9" t="s">
        <v>53</v>
      </c>
      <c r="B54" s="68" t="s">
        <v>15</v>
      </c>
      <c r="C54" s="68" t="s">
        <v>15</v>
      </c>
      <c r="D54" s="68">
        <f>'1st Quarter'!D54+'2nd Quarter'!D54+'3rd Quarter'!D54+'4rd Quarter'!D54</f>
        <v>0</v>
      </c>
      <c r="E54" s="68">
        <f>SUM(B54:D54)</f>
        <v>0</v>
      </c>
      <c r="F54" s="171"/>
      <c r="G54" s="175">
        <f>'2019 Total Annual Budget'!E54</f>
        <v>0</v>
      </c>
      <c r="H54" s="176">
        <f t="shared" si="0"/>
        <v>0</v>
      </c>
      <c r="I54" s="177" t="e">
        <f t="shared" si="1"/>
        <v>#DIV/0!</v>
      </c>
      <c r="R54" s="17"/>
      <c r="S54" s="17"/>
    </row>
    <row r="55" spans="1:19" ht="15.75" x14ac:dyDescent="0.25">
      <c r="A55" s="63" t="s">
        <v>54</v>
      </c>
      <c r="B55" s="76" t="s">
        <v>0</v>
      </c>
      <c r="C55" s="76" t="s">
        <v>0</v>
      </c>
      <c r="D55" s="76" t="s">
        <v>0</v>
      </c>
      <c r="E55" s="77"/>
      <c r="F55" s="173"/>
      <c r="G55" s="76"/>
      <c r="H55" s="76"/>
      <c r="I55" s="76"/>
      <c r="J55" s="25"/>
      <c r="K55" s="25"/>
      <c r="L55" s="25"/>
      <c r="R55" s="17"/>
      <c r="S55" s="17"/>
    </row>
    <row r="56" spans="1:19" ht="15.75" x14ac:dyDescent="0.25">
      <c r="A56" s="9" t="s">
        <v>55</v>
      </c>
      <c r="B56" s="68">
        <f>'1st Quarter'!B56+'2nd Quarter'!B56+'3rd Quarter'!B56+'4rd Quarter'!B56</f>
        <v>0</v>
      </c>
      <c r="C56" s="68" t="s">
        <v>15</v>
      </c>
      <c r="D56" s="68" t="s">
        <v>15</v>
      </c>
      <c r="E56" s="68">
        <f>SUM(B56:D56)</f>
        <v>0</v>
      </c>
      <c r="F56" s="171"/>
      <c r="G56" s="175">
        <f>'2019 Total Annual Budget'!E56</f>
        <v>0</v>
      </c>
      <c r="H56" s="176">
        <f t="shared" si="0"/>
        <v>0</v>
      </c>
      <c r="I56" s="177" t="e">
        <f t="shared" si="1"/>
        <v>#DIV/0!</v>
      </c>
      <c r="J56" s="25"/>
      <c r="K56" s="25"/>
      <c r="L56" s="25"/>
      <c r="R56" s="17"/>
      <c r="S56" s="17"/>
    </row>
    <row r="57" spans="1:19" ht="15.75" x14ac:dyDescent="0.25">
      <c r="A57" s="9" t="s">
        <v>56</v>
      </c>
      <c r="B57" s="68" t="s">
        <v>15</v>
      </c>
      <c r="C57" s="68" t="s">
        <v>15</v>
      </c>
      <c r="D57" s="68">
        <f>'1st Quarter'!D57+'2nd Quarter'!D57+'3rd Quarter'!D57+'4rd Quarter'!D57</f>
        <v>0</v>
      </c>
      <c r="E57" s="68">
        <f>SUM(B57:D57)</f>
        <v>0</v>
      </c>
      <c r="F57" s="171"/>
      <c r="G57" s="175">
        <f>'2019 Total Annual Budget'!E57</f>
        <v>0</v>
      </c>
      <c r="H57" s="176">
        <f t="shared" si="0"/>
        <v>0</v>
      </c>
      <c r="I57" s="177" t="e">
        <f t="shared" si="1"/>
        <v>#DIV/0!</v>
      </c>
      <c r="J57" s="25"/>
      <c r="K57" s="25"/>
      <c r="L57" s="25"/>
      <c r="R57" s="17"/>
      <c r="S57" s="17"/>
    </row>
    <row r="58" spans="1:19" ht="15.75" x14ac:dyDescent="0.25">
      <c r="A58" s="63" t="s">
        <v>57</v>
      </c>
      <c r="B58" s="76" t="s">
        <v>0</v>
      </c>
      <c r="C58" s="76" t="s">
        <v>0</v>
      </c>
      <c r="D58" s="76" t="s">
        <v>0</v>
      </c>
      <c r="E58" s="77"/>
      <c r="F58" s="173"/>
      <c r="G58" s="76"/>
      <c r="H58" s="76"/>
      <c r="I58" s="76"/>
      <c r="J58" s="25"/>
      <c r="K58" s="25"/>
      <c r="L58" s="25"/>
      <c r="R58" s="17"/>
      <c r="S58" s="17"/>
    </row>
    <row r="59" spans="1:19" ht="20.100000000000001" customHeight="1" x14ac:dyDescent="0.25">
      <c r="A59" s="9" t="s">
        <v>58</v>
      </c>
      <c r="B59" s="68">
        <f>'1st Quarter'!B59+'2nd Quarter'!B59+'3rd Quarter'!B59+'4rd Quarter'!B59</f>
        <v>0</v>
      </c>
      <c r="C59" s="68">
        <f>'1st Quarter'!C59+'2nd Quarter'!C59+'3rd Quarter'!C59+'4rd Quarter'!C59</f>
        <v>0</v>
      </c>
      <c r="D59" s="68">
        <f>'1st Quarter'!D59+'2nd Quarter'!D59+'3rd Quarter'!D59+'4rd Quarter'!D59</f>
        <v>0</v>
      </c>
      <c r="E59" s="68">
        <f>SUM(B59:D59)</f>
        <v>0</v>
      </c>
      <c r="F59" s="171"/>
      <c r="G59" s="175">
        <f>'2019 Total Annual Budget'!E59</f>
        <v>0</v>
      </c>
      <c r="H59" s="176">
        <f t="shared" si="0"/>
        <v>0</v>
      </c>
      <c r="I59" s="177" t="e">
        <f t="shared" si="1"/>
        <v>#DIV/0!</v>
      </c>
      <c r="R59" s="17"/>
      <c r="S59" s="17"/>
    </row>
    <row r="60" spans="1:19" ht="15.75" x14ac:dyDescent="0.25">
      <c r="A60" s="6"/>
      <c r="B60" s="79"/>
      <c r="C60" s="79"/>
      <c r="D60" s="79"/>
      <c r="E60" s="80"/>
      <c r="F60" s="172"/>
      <c r="G60" s="175" t="s">
        <v>0</v>
      </c>
      <c r="H60" s="176" t="s">
        <v>0</v>
      </c>
      <c r="I60" s="177" t="s">
        <v>0</v>
      </c>
      <c r="J60" s="25"/>
      <c r="K60" s="25"/>
      <c r="L60" s="25"/>
      <c r="R60" s="17"/>
      <c r="S60" s="17"/>
    </row>
    <row r="61" spans="1:19" ht="20.100000000000001" customHeight="1" x14ac:dyDescent="0.25">
      <c r="A61" s="12" t="s">
        <v>62</v>
      </c>
      <c r="B61" s="81">
        <f>SUM(B7:B59)</f>
        <v>0</v>
      </c>
      <c r="C61" s="81">
        <f t="shared" ref="C61:D61" si="5">SUM(C7:C59)</f>
        <v>0</v>
      </c>
      <c r="D61" s="81">
        <f t="shared" si="5"/>
        <v>0</v>
      </c>
      <c r="E61" s="81">
        <f>SUM(B61:D61)</f>
        <v>0</v>
      </c>
      <c r="F61" s="172"/>
      <c r="G61" s="175">
        <f>'2019 Total Annual Budget'!E61</f>
        <v>0</v>
      </c>
      <c r="H61" s="176">
        <f t="shared" si="0"/>
        <v>0</v>
      </c>
      <c r="I61" s="177" t="e">
        <f t="shared" si="1"/>
        <v>#DIV/0!</v>
      </c>
      <c r="R61" s="17"/>
      <c r="S61" s="17"/>
    </row>
    <row r="62" spans="1:19" ht="9.9499999999999993" customHeight="1" x14ac:dyDescent="0.25">
      <c r="G62" s="16"/>
      <c r="H62" s="16"/>
      <c r="R62" s="17"/>
      <c r="S62" s="17"/>
    </row>
    <row r="63" spans="1:19" x14ac:dyDescent="0.25">
      <c r="A63" s="6"/>
      <c r="B63" s="7"/>
      <c r="C63" s="7"/>
      <c r="D63" s="7"/>
      <c r="E63" s="7"/>
      <c r="F63" s="7"/>
      <c r="G63" s="39"/>
      <c r="H63" s="40"/>
      <c r="I63" s="17"/>
      <c r="J63" s="17"/>
      <c r="K63" s="17"/>
      <c r="L63" s="17"/>
      <c r="M63" s="17"/>
      <c r="N63" s="17"/>
      <c r="O63" s="17"/>
      <c r="P63" s="17"/>
      <c r="Q63" s="17"/>
      <c r="R63" s="17"/>
      <c r="S63" s="17"/>
    </row>
    <row r="64" spans="1:19" ht="15.75" x14ac:dyDescent="0.25">
      <c r="A64" s="12" t="s">
        <v>61</v>
      </c>
      <c r="B64" s="81">
        <f>'1st Quarter'!B64+'2nd Quarter'!B64+'3rd Quarter'!B64+'4rd Quarter'!B64</f>
        <v>0</v>
      </c>
      <c r="C64" s="7"/>
      <c r="D64" s="7"/>
      <c r="E64" s="7"/>
      <c r="F64" s="7"/>
      <c r="G64" s="39"/>
      <c r="H64" s="40"/>
      <c r="I64" s="17"/>
      <c r="J64" s="17"/>
      <c r="K64" s="17"/>
      <c r="L64" s="17"/>
      <c r="M64" s="17"/>
      <c r="N64" s="17"/>
      <c r="O64" s="17"/>
      <c r="P64" s="17"/>
      <c r="Q64" s="17"/>
      <c r="R64" s="17"/>
      <c r="S64" s="17"/>
    </row>
    <row r="65" spans="1:19" ht="15.75" x14ac:dyDescent="0.25">
      <c r="A65" s="12"/>
      <c r="B65" s="82"/>
      <c r="C65" s="42"/>
      <c r="D65" s="7"/>
      <c r="E65" s="7"/>
      <c r="F65" s="7"/>
      <c r="G65" s="39"/>
      <c r="H65" s="40"/>
      <c r="I65" s="17"/>
      <c r="J65" s="17"/>
      <c r="K65" s="17"/>
      <c r="L65" s="17"/>
      <c r="M65" s="17"/>
      <c r="N65" s="17"/>
      <c r="O65" s="17"/>
      <c r="P65" s="17"/>
      <c r="Q65" s="17"/>
      <c r="R65" s="17"/>
      <c r="S65" s="17"/>
    </row>
    <row r="66" spans="1:19" ht="15.75" x14ac:dyDescent="0.25">
      <c r="A66" s="62" t="s">
        <v>75</v>
      </c>
      <c r="B66" s="65">
        <f>E61-B64</f>
        <v>0</v>
      </c>
      <c r="C66" s="42"/>
      <c r="D66" s="43"/>
      <c r="E66" s="44"/>
      <c r="F66" s="44"/>
      <c r="G66" s="39"/>
      <c r="H66" s="40"/>
      <c r="I66" s="17"/>
      <c r="J66" s="17"/>
      <c r="K66" s="17"/>
      <c r="L66" s="17"/>
      <c r="M66" s="17"/>
      <c r="N66" s="17"/>
      <c r="O66" s="17"/>
      <c r="P66" s="17"/>
      <c r="Q66" s="17"/>
      <c r="R66" s="17"/>
      <c r="S66" s="17"/>
    </row>
    <row r="67" spans="1:19" ht="15.75" x14ac:dyDescent="0.2">
      <c r="A67" s="62"/>
      <c r="B67" s="83"/>
      <c r="C67" s="46"/>
      <c r="D67" s="42"/>
      <c r="E67" s="46"/>
      <c r="F67" s="46"/>
      <c r="G67" s="39"/>
      <c r="H67" s="40"/>
      <c r="I67" s="17"/>
      <c r="J67" s="17"/>
      <c r="K67" s="17"/>
      <c r="L67" s="17"/>
      <c r="M67" s="17"/>
      <c r="N67" s="17"/>
      <c r="O67" s="17"/>
      <c r="P67" s="17"/>
      <c r="Q67" s="17"/>
      <c r="R67" s="17"/>
      <c r="S67" s="17"/>
    </row>
    <row r="68" spans="1:19" ht="15.75" x14ac:dyDescent="0.25">
      <c r="A68" s="62" t="s">
        <v>64</v>
      </c>
      <c r="B68" s="65">
        <f>B66</f>
        <v>0</v>
      </c>
      <c r="C68" s="46"/>
      <c r="D68" s="47"/>
      <c r="E68" s="46"/>
      <c r="F68" s="46"/>
      <c r="G68" s="161" t="s">
        <v>0</v>
      </c>
      <c r="H68" s="40"/>
      <c r="I68" s="17"/>
      <c r="J68" s="17"/>
      <c r="K68" s="17"/>
      <c r="L68" s="17"/>
      <c r="M68" s="17"/>
      <c r="N68" s="17"/>
      <c r="O68" s="17"/>
      <c r="P68" s="17"/>
      <c r="Q68" s="17"/>
      <c r="R68" s="17"/>
      <c r="S68" s="17"/>
    </row>
    <row r="69" spans="1:19" x14ac:dyDescent="0.25">
      <c r="A69" s="13"/>
      <c r="B69" s="45"/>
      <c r="C69" s="45"/>
      <c r="D69" s="47"/>
      <c r="E69" s="46"/>
      <c r="F69" s="46"/>
      <c r="G69" s="39"/>
      <c r="H69" s="7"/>
      <c r="I69" s="17"/>
      <c r="J69" s="17"/>
      <c r="K69" s="17"/>
      <c r="L69" s="17"/>
      <c r="M69" s="17"/>
      <c r="N69" s="17"/>
      <c r="O69" s="17"/>
      <c r="P69" s="17"/>
      <c r="Q69" s="17"/>
      <c r="R69" s="17"/>
      <c r="S69" s="17"/>
    </row>
    <row r="70" spans="1:19" ht="15.75" x14ac:dyDescent="0.25">
      <c r="A70" s="13"/>
      <c r="B70" s="45"/>
      <c r="C70" s="45"/>
      <c r="D70" s="48"/>
      <c r="E70" s="45"/>
      <c r="F70" s="45"/>
      <c r="G70" s="45"/>
      <c r="H70" s="45"/>
      <c r="I70" s="17"/>
      <c r="J70" s="17"/>
      <c r="K70" s="17"/>
      <c r="L70" s="17"/>
      <c r="M70" s="17"/>
      <c r="N70" s="17"/>
      <c r="O70" s="17"/>
      <c r="P70" s="17"/>
      <c r="Q70" s="17"/>
      <c r="R70" s="17"/>
      <c r="S70" s="17"/>
    </row>
    <row r="71" spans="1:19" ht="15.75" x14ac:dyDescent="0.25">
      <c r="A71" s="13"/>
      <c r="B71" s="52"/>
      <c r="C71" s="52"/>
      <c r="D71" s="52"/>
      <c r="E71" s="52"/>
      <c r="F71" s="52"/>
      <c r="G71" s="52"/>
      <c r="H71" s="53"/>
      <c r="I71" s="17"/>
      <c r="J71" s="17"/>
      <c r="K71" s="17"/>
      <c r="L71" s="17"/>
      <c r="M71" s="17"/>
      <c r="N71" s="17"/>
      <c r="O71" s="17"/>
      <c r="P71" s="17"/>
      <c r="Q71" s="17"/>
      <c r="R71" s="17"/>
      <c r="S71" s="17"/>
    </row>
    <row r="72" spans="1:19" ht="15.75" x14ac:dyDescent="0.25">
      <c r="A72" s="13"/>
      <c r="B72" s="51"/>
      <c r="C72" s="51"/>
      <c r="D72" s="52"/>
      <c r="E72" s="52"/>
      <c r="F72" s="52"/>
      <c r="G72" s="41"/>
      <c r="H72" s="41"/>
      <c r="I72" s="17"/>
      <c r="J72" s="17"/>
      <c r="K72" s="17"/>
      <c r="L72" s="17"/>
      <c r="M72" s="17"/>
      <c r="N72" s="17"/>
      <c r="O72" s="17"/>
      <c r="P72" s="17"/>
      <c r="Q72" s="17"/>
      <c r="R72" s="17"/>
      <c r="S72" s="17"/>
    </row>
    <row r="73" spans="1:19" ht="15.75" x14ac:dyDescent="0.25">
      <c r="A73" s="13"/>
      <c r="B73" s="51"/>
      <c r="C73" s="51"/>
      <c r="D73" s="51"/>
      <c r="E73" s="51"/>
      <c r="F73" s="51"/>
      <c r="G73" s="41"/>
      <c r="H73" s="41"/>
      <c r="I73" s="17"/>
      <c r="J73" s="17"/>
      <c r="K73" s="17"/>
      <c r="L73" s="17"/>
      <c r="M73" s="17"/>
      <c r="N73" s="17"/>
      <c r="O73" s="17"/>
      <c r="P73" s="17"/>
      <c r="Q73" s="17"/>
      <c r="R73" s="17"/>
      <c r="S73" s="17"/>
    </row>
    <row r="74" spans="1:19" x14ac:dyDescent="0.25">
      <c r="A74" s="15"/>
      <c r="B74" s="52"/>
      <c r="C74" s="52"/>
      <c r="D74" s="51"/>
      <c r="E74" s="51"/>
      <c r="F74" s="51"/>
      <c r="G74" s="51"/>
      <c r="H74" s="51"/>
      <c r="I74" s="17"/>
      <c r="J74" s="17"/>
      <c r="K74" s="17"/>
      <c r="L74" s="17"/>
      <c r="M74" s="17"/>
      <c r="N74" s="17"/>
      <c r="O74" s="17"/>
      <c r="P74" s="17"/>
      <c r="Q74" s="17"/>
      <c r="R74" s="17"/>
      <c r="S74" s="17"/>
    </row>
    <row r="75" spans="1:19" x14ac:dyDescent="0.25">
      <c r="A75" s="13"/>
      <c r="B75" s="51"/>
      <c r="C75" s="51"/>
      <c r="D75" s="52"/>
      <c r="E75" s="52"/>
      <c r="F75" s="52"/>
      <c r="G75" s="52"/>
      <c r="H75" s="51"/>
      <c r="I75" s="17"/>
      <c r="J75" s="17"/>
      <c r="K75" s="17"/>
      <c r="L75" s="17"/>
      <c r="M75" s="17"/>
      <c r="N75" s="17"/>
      <c r="O75" s="17"/>
      <c r="P75" s="17"/>
      <c r="Q75" s="17"/>
      <c r="R75" s="17"/>
      <c r="S75" s="17"/>
    </row>
    <row r="76" spans="1:19" x14ac:dyDescent="0.25">
      <c r="A76" s="13"/>
      <c r="B76" s="51"/>
      <c r="C76" s="51"/>
      <c r="D76" s="51"/>
      <c r="E76" s="51"/>
      <c r="F76" s="51"/>
      <c r="G76" s="52"/>
      <c r="H76" s="51"/>
      <c r="I76" s="17"/>
      <c r="J76" s="17"/>
      <c r="K76" s="17"/>
      <c r="L76" s="17"/>
      <c r="M76" s="17"/>
      <c r="N76" s="17"/>
      <c r="O76" s="17"/>
      <c r="P76" s="17"/>
      <c r="Q76" s="17"/>
      <c r="R76" s="17"/>
      <c r="S76" s="17"/>
    </row>
    <row r="77" spans="1:19" x14ac:dyDescent="0.25">
      <c r="A77" s="15"/>
      <c r="B77" s="52"/>
      <c r="C77" s="52"/>
      <c r="D77" s="51"/>
      <c r="E77" s="51"/>
      <c r="F77" s="51"/>
      <c r="G77" s="51"/>
      <c r="H77" s="51"/>
      <c r="I77" s="17"/>
      <c r="J77" s="17"/>
      <c r="K77" s="17"/>
      <c r="L77" s="17"/>
      <c r="M77" s="17"/>
      <c r="N77" s="17"/>
      <c r="O77" s="17"/>
      <c r="P77" s="17"/>
      <c r="Q77" s="17"/>
      <c r="R77" s="17"/>
      <c r="S77" s="17"/>
    </row>
    <row r="78" spans="1:19" x14ac:dyDescent="0.25">
      <c r="A78" s="13"/>
      <c r="B78" s="52"/>
      <c r="C78" s="52"/>
      <c r="D78" s="52"/>
      <c r="E78" s="52"/>
      <c r="F78" s="52"/>
      <c r="G78" s="51"/>
      <c r="H78" s="51"/>
      <c r="I78" s="17"/>
      <c r="J78" s="17"/>
      <c r="K78" s="17"/>
      <c r="L78" s="17"/>
      <c r="M78" s="17"/>
      <c r="N78" s="17"/>
      <c r="O78" s="17"/>
      <c r="P78" s="17"/>
      <c r="Q78" s="17"/>
      <c r="R78" s="17"/>
      <c r="S78" s="17"/>
    </row>
    <row r="79" spans="1:19" x14ac:dyDescent="0.25">
      <c r="A79" s="13"/>
      <c r="B79" s="52"/>
      <c r="C79" s="52"/>
      <c r="D79" s="52"/>
      <c r="E79" s="52"/>
      <c r="F79" s="52"/>
      <c r="G79" s="52"/>
      <c r="H79" s="51"/>
      <c r="I79" s="17"/>
      <c r="J79" s="17"/>
      <c r="K79" s="17"/>
      <c r="L79" s="17"/>
      <c r="M79" s="17"/>
      <c r="N79" s="17"/>
      <c r="O79" s="17"/>
      <c r="P79" s="17"/>
      <c r="Q79" s="17"/>
      <c r="R79" s="17"/>
      <c r="S79" s="17"/>
    </row>
    <row r="80" spans="1:19" x14ac:dyDescent="0.25">
      <c r="A80" s="13"/>
      <c r="B80" s="52"/>
      <c r="C80" s="52"/>
      <c r="D80" s="52"/>
      <c r="E80" s="52"/>
      <c r="F80" s="52"/>
      <c r="G80" s="51"/>
      <c r="H80" s="51"/>
      <c r="I80" s="17"/>
      <c r="J80" s="17"/>
      <c r="K80" s="17"/>
      <c r="L80" s="17"/>
      <c r="M80" s="17"/>
      <c r="N80" s="17"/>
      <c r="O80" s="17"/>
      <c r="P80" s="17"/>
      <c r="Q80" s="17"/>
      <c r="R80" s="17"/>
      <c r="S80" s="17"/>
    </row>
    <row r="81" spans="1:19" x14ac:dyDescent="0.25">
      <c r="A81" s="13"/>
      <c r="B81" s="52"/>
      <c r="C81" s="52"/>
      <c r="D81" s="52"/>
      <c r="E81" s="52"/>
      <c r="F81" s="52"/>
      <c r="G81" s="51"/>
      <c r="H81" s="51"/>
      <c r="I81" s="17"/>
      <c r="J81" s="17"/>
      <c r="K81" s="17"/>
      <c r="L81" s="17"/>
      <c r="M81" s="17"/>
      <c r="N81" s="17"/>
      <c r="O81" s="17"/>
      <c r="P81" s="17"/>
      <c r="Q81" s="17"/>
      <c r="R81" s="17"/>
      <c r="S81" s="17"/>
    </row>
    <row r="82" spans="1:19" x14ac:dyDescent="0.25">
      <c r="A82" s="13"/>
      <c r="B82" s="52"/>
      <c r="C82" s="52"/>
      <c r="D82" s="52"/>
      <c r="E82" s="52"/>
      <c r="F82" s="52"/>
      <c r="G82" s="52"/>
      <c r="H82" s="51"/>
      <c r="I82" s="17"/>
      <c r="J82" s="17"/>
      <c r="K82" s="17"/>
      <c r="L82" s="17"/>
      <c r="M82" s="17"/>
      <c r="N82" s="17"/>
      <c r="O82" s="17"/>
      <c r="P82" s="17"/>
      <c r="Q82" s="17"/>
      <c r="R82" s="17"/>
      <c r="S82" s="17"/>
    </row>
    <row r="83" spans="1:19" x14ac:dyDescent="0.25">
      <c r="A83" s="13"/>
      <c r="B83" s="52"/>
      <c r="C83" s="52"/>
      <c r="D83" s="52"/>
      <c r="E83" s="52"/>
      <c r="F83" s="52"/>
      <c r="G83" s="52"/>
      <c r="H83" s="51"/>
      <c r="I83" s="17"/>
      <c r="J83" s="17"/>
      <c r="K83" s="17"/>
      <c r="L83" s="17"/>
      <c r="M83" s="17"/>
      <c r="N83" s="17"/>
      <c r="O83" s="17"/>
      <c r="P83" s="17"/>
      <c r="Q83" s="17"/>
      <c r="R83" s="17"/>
      <c r="S83" s="17"/>
    </row>
    <row r="84" spans="1:19" x14ac:dyDescent="0.25">
      <c r="A84" s="13"/>
      <c r="B84" s="51"/>
      <c r="C84" s="51"/>
      <c r="D84" s="52"/>
      <c r="E84" s="52"/>
      <c r="F84" s="52"/>
      <c r="G84" s="52"/>
      <c r="H84" s="51"/>
      <c r="I84" s="17"/>
      <c r="J84" s="17"/>
      <c r="K84" s="17"/>
      <c r="L84" s="17"/>
      <c r="M84" s="17"/>
      <c r="N84" s="17"/>
      <c r="O84" s="17"/>
      <c r="P84" s="17"/>
      <c r="Q84" s="17"/>
      <c r="R84" s="17"/>
      <c r="S84" s="17"/>
    </row>
    <row r="85" spans="1:19" x14ac:dyDescent="0.25">
      <c r="A85" s="13"/>
      <c r="B85" s="51"/>
      <c r="C85" s="51"/>
      <c r="D85" s="51"/>
      <c r="E85" s="51"/>
      <c r="F85" s="51"/>
      <c r="G85" s="52"/>
      <c r="H85" s="51"/>
      <c r="I85" s="17"/>
      <c r="J85" s="17"/>
      <c r="K85" s="17"/>
      <c r="L85" s="17"/>
      <c r="M85" s="17"/>
      <c r="N85" s="17"/>
      <c r="O85" s="17"/>
      <c r="P85" s="17"/>
      <c r="Q85" s="17"/>
      <c r="R85" s="17"/>
      <c r="S85" s="17"/>
    </row>
    <row r="86" spans="1:19" x14ac:dyDescent="0.25">
      <c r="A86" s="15"/>
      <c r="B86" s="52"/>
      <c r="C86" s="52"/>
      <c r="D86" s="51"/>
      <c r="E86" s="51"/>
      <c r="F86" s="51"/>
      <c r="G86" s="52"/>
      <c r="H86" s="51"/>
      <c r="I86" s="17"/>
      <c r="J86" s="17"/>
      <c r="K86" s="17"/>
      <c r="L86" s="17"/>
      <c r="M86" s="17"/>
      <c r="N86" s="17"/>
      <c r="O86" s="17"/>
      <c r="P86" s="17"/>
      <c r="Q86" s="17"/>
      <c r="R86" s="17"/>
      <c r="S86" s="17"/>
    </row>
    <row r="87" spans="1:19" x14ac:dyDescent="0.25">
      <c r="A87" s="13"/>
      <c r="B87" s="52"/>
      <c r="C87" s="52"/>
      <c r="D87" s="52"/>
      <c r="E87" s="52"/>
      <c r="F87" s="52"/>
      <c r="G87" s="52"/>
      <c r="H87" s="51"/>
      <c r="I87" s="17"/>
      <c r="J87" s="17"/>
      <c r="K87" s="17"/>
      <c r="L87" s="17"/>
      <c r="M87" s="17"/>
      <c r="N87" s="17"/>
      <c r="O87" s="17"/>
      <c r="P87" s="17"/>
      <c r="Q87" s="17"/>
      <c r="R87" s="17"/>
      <c r="S87" s="17"/>
    </row>
    <row r="88" spans="1:19" x14ac:dyDescent="0.25">
      <c r="A88" s="13"/>
      <c r="B88" s="52"/>
      <c r="C88" s="52"/>
      <c r="D88" s="52"/>
      <c r="E88" s="52"/>
      <c r="F88" s="52"/>
      <c r="G88" s="52"/>
      <c r="H88" s="51"/>
      <c r="I88" s="17"/>
      <c r="J88" s="17"/>
      <c r="K88" s="17"/>
      <c r="L88" s="17"/>
      <c r="M88" s="17"/>
      <c r="N88" s="17"/>
      <c r="O88" s="17"/>
      <c r="P88" s="17"/>
      <c r="Q88" s="17"/>
      <c r="R88" s="17"/>
      <c r="S88" s="17"/>
    </row>
    <row r="89" spans="1:19" x14ac:dyDescent="0.25">
      <c r="A89" s="13"/>
      <c r="B89" s="52"/>
      <c r="C89" s="52"/>
      <c r="D89" s="52"/>
      <c r="E89" s="52"/>
      <c r="F89" s="52"/>
      <c r="G89" s="51"/>
      <c r="H89" s="51"/>
      <c r="I89" s="17"/>
      <c r="J89" s="17"/>
      <c r="K89" s="17"/>
      <c r="L89" s="17"/>
      <c r="M89" s="17"/>
      <c r="N89" s="17"/>
      <c r="O89" s="17"/>
      <c r="P89" s="17"/>
      <c r="Q89" s="17"/>
      <c r="R89" s="17"/>
      <c r="S89" s="17"/>
    </row>
    <row r="90" spans="1:19" x14ac:dyDescent="0.25">
      <c r="A90" s="13"/>
      <c r="B90" s="52"/>
      <c r="C90" s="52"/>
      <c r="D90" s="52"/>
      <c r="E90" s="52"/>
      <c r="F90" s="52"/>
      <c r="G90" s="51"/>
      <c r="H90" s="51"/>
      <c r="I90" s="17"/>
      <c r="J90" s="17"/>
      <c r="K90" s="17"/>
      <c r="L90" s="17"/>
      <c r="M90" s="17"/>
      <c r="N90" s="17"/>
      <c r="O90" s="17"/>
      <c r="P90" s="17"/>
      <c r="Q90" s="17"/>
      <c r="R90" s="17"/>
      <c r="S90" s="17"/>
    </row>
    <row r="91" spans="1:19" x14ac:dyDescent="0.25">
      <c r="A91" s="15"/>
      <c r="B91" s="52"/>
      <c r="C91" s="52"/>
      <c r="D91" s="52"/>
      <c r="E91" s="52"/>
      <c r="F91" s="52"/>
      <c r="G91" s="52"/>
      <c r="H91" s="51"/>
      <c r="I91" s="17"/>
      <c r="J91" s="17"/>
      <c r="K91" s="17"/>
      <c r="L91" s="17"/>
      <c r="M91" s="17"/>
      <c r="N91" s="17"/>
      <c r="O91" s="17"/>
      <c r="P91" s="17"/>
      <c r="Q91" s="17"/>
      <c r="R91" s="17"/>
      <c r="S91" s="17"/>
    </row>
    <row r="92" spans="1:19" x14ac:dyDescent="0.25">
      <c r="A92" s="13"/>
      <c r="B92" s="52"/>
      <c r="C92" s="52"/>
      <c r="D92" s="52"/>
      <c r="E92" s="52"/>
      <c r="F92" s="52"/>
      <c r="G92" s="52"/>
      <c r="H92" s="51"/>
      <c r="I92" s="17"/>
      <c r="J92" s="17"/>
      <c r="K92" s="17"/>
      <c r="L92" s="17"/>
      <c r="M92" s="17"/>
      <c r="N92" s="17"/>
      <c r="O92" s="17"/>
      <c r="P92" s="17"/>
      <c r="Q92" s="17"/>
      <c r="R92" s="17"/>
      <c r="S92" s="17"/>
    </row>
    <row r="93" spans="1:19" x14ac:dyDescent="0.25">
      <c r="A93" s="13"/>
      <c r="B93" s="52"/>
      <c r="C93" s="52"/>
      <c r="D93" s="52"/>
      <c r="E93" s="52"/>
      <c r="F93" s="52"/>
      <c r="G93" s="52"/>
      <c r="H93" s="51"/>
      <c r="I93" s="17"/>
      <c r="J93" s="17"/>
      <c r="K93" s="17"/>
      <c r="L93" s="17"/>
      <c r="M93" s="17"/>
      <c r="N93" s="17"/>
      <c r="O93" s="17"/>
      <c r="P93" s="17"/>
      <c r="Q93" s="17"/>
      <c r="R93" s="17"/>
      <c r="S93" s="17"/>
    </row>
    <row r="94" spans="1:19" x14ac:dyDescent="0.25">
      <c r="A94" s="15"/>
      <c r="B94" s="52"/>
      <c r="C94" s="52"/>
      <c r="D94" s="52"/>
      <c r="E94" s="52"/>
      <c r="F94" s="52"/>
      <c r="G94" s="52"/>
      <c r="H94" s="51"/>
      <c r="I94" s="17"/>
      <c r="J94" s="17"/>
      <c r="K94" s="17"/>
      <c r="L94" s="17"/>
      <c r="M94" s="17"/>
      <c r="N94" s="17"/>
      <c r="O94" s="17"/>
      <c r="P94" s="17"/>
      <c r="Q94" s="17"/>
      <c r="R94" s="17"/>
      <c r="S94" s="17"/>
    </row>
    <row r="95" spans="1:19" x14ac:dyDescent="0.25">
      <c r="A95" s="13"/>
      <c r="B95" s="52"/>
      <c r="C95" s="52"/>
      <c r="D95" s="52"/>
      <c r="E95" s="52"/>
      <c r="F95" s="52"/>
      <c r="G95" s="52"/>
      <c r="H95" s="51"/>
      <c r="I95" s="17"/>
      <c r="J95" s="17"/>
      <c r="K95" s="17"/>
      <c r="L95" s="17"/>
      <c r="M95" s="17"/>
      <c r="N95" s="17"/>
      <c r="O95" s="17"/>
      <c r="P95" s="17"/>
      <c r="Q95" s="17"/>
      <c r="R95" s="17"/>
      <c r="S95" s="17"/>
    </row>
    <row r="96" spans="1:19" x14ac:dyDescent="0.25">
      <c r="A96" s="13"/>
      <c r="B96" s="52"/>
      <c r="C96" s="52"/>
      <c r="D96" s="52"/>
      <c r="E96" s="52"/>
      <c r="F96" s="52"/>
      <c r="G96" s="52"/>
      <c r="H96" s="51"/>
      <c r="I96" s="17"/>
      <c r="J96" s="17"/>
      <c r="K96" s="17"/>
      <c r="L96" s="17"/>
      <c r="M96" s="17"/>
      <c r="N96" s="17"/>
      <c r="O96" s="17"/>
      <c r="P96" s="17"/>
      <c r="Q96" s="17"/>
      <c r="R96" s="17"/>
      <c r="S96" s="17"/>
    </row>
    <row r="97" spans="1:19" x14ac:dyDescent="0.25">
      <c r="A97" s="13"/>
      <c r="B97" s="52"/>
      <c r="C97" s="52"/>
      <c r="D97" s="52"/>
      <c r="E97" s="52"/>
      <c r="F97" s="52"/>
      <c r="G97" s="52"/>
      <c r="H97" s="51"/>
      <c r="I97" s="17"/>
      <c r="J97" s="17"/>
      <c r="K97" s="17"/>
      <c r="L97" s="17"/>
      <c r="M97" s="17"/>
      <c r="N97" s="17"/>
      <c r="O97" s="17"/>
      <c r="P97" s="17"/>
      <c r="Q97" s="17"/>
      <c r="R97" s="17"/>
      <c r="S97" s="17"/>
    </row>
    <row r="98" spans="1:19" x14ac:dyDescent="0.25">
      <c r="A98" s="13"/>
      <c r="B98" s="52"/>
      <c r="C98" s="52"/>
      <c r="D98" s="52"/>
      <c r="E98" s="52"/>
      <c r="F98" s="52"/>
      <c r="G98" s="52"/>
      <c r="H98" s="51"/>
      <c r="I98" s="17"/>
      <c r="J98" s="17"/>
      <c r="K98" s="17"/>
      <c r="L98" s="17"/>
      <c r="M98" s="17"/>
      <c r="N98" s="17"/>
      <c r="O98" s="17"/>
      <c r="P98" s="17"/>
      <c r="Q98" s="17"/>
      <c r="R98" s="17"/>
      <c r="S98" s="17"/>
    </row>
    <row r="99" spans="1:19" x14ac:dyDescent="0.25">
      <c r="A99" s="13"/>
      <c r="B99" s="52"/>
      <c r="C99" s="52"/>
      <c r="D99" s="52"/>
      <c r="E99" s="52"/>
      <c r="F99" s="52"/>
      <c r="G99" s="52"/>
      <c r="H99" s="51"/>
      <c r="I99" s="17"/>
      <c r="J99" s="17"/>
      <c r="K99" s="17"/>
      <c r="L99" s="17"/>
      <c r="M99" s="17"/>
      <c r="N99" s="17"/>
      <c r="O99" s="17"/>
      <c r="P99" s="17"/>
      <c r="Q99" s="17"/>
      <c r="R99" s="17"/>
      <c r="S99" s="17"/>
    </row>
    <row r="100" spans="1:19" x14ac:dyDescent="0.25">
      <c r="A100" s="13"/>
      <c r="B100" s="54"/>
      <c r="C100" s="54"/>
      <c r="D100" s="52"/>
      <c r="E100" s="52"/>
      <c r="F100" s="52"/>
      <c r="G100" s="52"/>
      <c r="H100" s="51"/>
      <c r="I100" s="17"/>
      <c r="J100" s="17"/>
      <c r="K100" s="17"/>
      <c r="L100" s="17"/>
      <c r="M100" s="17"/>
      <c r="N100" s="17"/>
      <c r="O100" s="17"/>
      <c r="P100" s="17"/>
      <c r="Q100" s="17"/>
      <c r="R100" s="17"/>
      <c r="S100" s="17"/>
    </row>
    <row r="101" spans="1:19" ht="15.75" x14ac:dyDescent="0.25">
      <c r="A101" s="13"/>
      <c r="B101" s="41"/>
      <c r="C101" s="41"/>
      <c r="D101" s="54"/>
      <c r="E101" s="54"/>
      <c r="F101" s="54"/>
      <c r="G101" s="52"/>
      <c r="H101" s="51"/>
      <c r="I101" s="17"/>
      <c r="J101" s="17"/>
      <c r="K101" s="17"/>
      <c r="L101" s="17"/>
      <c r="M101" s="17"/>
      <c r="N101" s="17"/>
      <c r="O101" s="17"/>
      <c r="P101" s="17"/>
      <c r="Q101" s="17"/>
      <c r="R101" s="17"/>
      <c r="S101" s="17"/>
    </row>
    <row r="102" spans="1:19" ht="15.75" x14ac:dyDescent="0.25">
      <c r="A102" s="13"/>
      <c r="B102" s="50"/>
      <c r="C102" s="50"/>
      <c r="D102" s="41"/>
      <c r="E102" s="41"/>
      <c r="F102" s="41"/>
      <c r="G102" s="52"/>
      <c r="H102" s="51"/>
      <c r="I102" s="17"/>
      <c r="J102" s="17"/>
      <c r="K102" s="17"/>
      <c r="L102" s="17"/>
      <c r="M102" s="17"/>
      <c r="N102" s="17"/>
      <c r="O102" s="17"/>
      <c r="P102" s="17"/>
      <c r="Q102" s="17"/>
      <c r="R102" s="17"/>
      <c r="S102" s="17"/>
    </row>
    <row r="103" spans="1:19" ht="15.75" x14ac:dyDescent="0.25">
      <c r="A103" s="14"/>
      <c r="B103" s="54"/>
      <c r="C103" s="54"/>
      <c r="D103" s="50"/>
      <c r="E103" s="41"/>
      <c r="F103" s="41"/>
      <c r="G103" s="52"/>
      <c r="H103" s="51"/>
      <c r="I103" s="17"/>
      <c r="J103" s="17"/>
      <c r="K103" s="17"/>
      <c r="L103" s="17"/>
      <c r="M103" s="17"/>
      <c r="N103" s="17"/>
      <c r="O103" s="17"/>
      <c r="P103" s="17"/>
      <c r="Q103" s="17"/>
      <c r="R103" s="17"/>
      <c r="S103" s="17"/>
    </row>
    <row r="104" spans="1:19" x14ac:dyDescent="0.25">
      <c r="A104" s="13"/>
      <c r="B104" s="51"/>
      <c r="C104" s="51"/>
      <c r="D104" s="54"/>
      <c r="E104" s="54"/>
      <c r="F104" s="54"/>
      <c r="G104" s="52"/>
      <c r="H104" s="51"/>
      <c r="I104" s="17"/>
      <c r="J104" s="17"/>
      <c r="K104" s="17"/>
      <c r="L104" s="17"/>
      <c r="M104" s="17"/>
      <c r="N104" s="17"/>
      <c r="O104" s="17"/>
      <c r="P104" s="17"/>
      <c r="Q104" s="17"/>
      <c r="R104" s="17"/>
      <c r="S104" s="17"/>
    </row>
    <row r="105" spans="1:19" x14ac:dyDescent="0.25">
      <c r="A105" s="15"/>
      <c r="B105" s="52"/>
      <c r="C105" s="52"/>
      <c r="D105" s="51"/>
      <c r="E105" s="51"/>
      <c r="F105" s="51"/>
      <c r="G105" s="54"/>
      <c r="H105" s="54"/>
      <c r="I105" s="17"/>
      <c r="J105" s="17"/>
      <c r="K105" s="17"/>
      <c r="L105" s="17"/>
      <c r="M105" s="17"/>
      <c r="N105" s="17"/>
      <c r="O105" s="17"/>
      <c r="P105" s="17"/>
      <c r="Q105" s="17"/>
      <c r="R105" s="17"/>
      <c r="S105" s="17"/>
    </row>
    <row r="106" spans="1:19" ht="15.75" x14ac:dyDescent="0.25">
      <c r="A106" s="13"/>
      <c r="B106" s="52"/>
      <c r="C106" s="52"/>
      <c r="D106" s="52"/>
      <c r="E106" s="52"/>
      <c r="F106" s="52"/>
      <c r="G106" s="41"/>
      <c r="H106" s="41"/>
      <c r="I106" s="17"/>
      <c r="J106" s="17"/>
      <c r="K106" s="17"/>
      <c r="L106" s="17"/>
      <c r="M106" s="17"/>
      <c r="N106" s="17"/>
      <c r="O106" s="17"/>
      <c r="P106" s="17"/>
      <c r="Q106" s="17"/>
      <c r="R106" s="17"/>
      <c r="S106" s="17"/>
    </row>
    <row r="107" spans="1:19" ht="15.75" x14ac:dyDescent="0.25">
      <c r="A107" s="13"/>
      <c r="B107" s="52"/>
      <c r="C107" s="52"/>
      <c r="D107" s="52"/>
      <c r="E107" s="52"/>
      <c r="F107" s="52"/>
      <c r="G107" s="41"/>
      <c r="H107" s="41"/>
      <c r="I107" s="17"/>
      <c r="J107" s="17"/>
      <c r="K107" s="17"/>
      <c r="L107" s="17"/>
      <c r="M107" s="17"/>
      <c r="N107" s="17"/>
      <c r="O107" s="17"/>
      <c r="P107" s="17"/>
      <c r="Q107" s="17"/>
      <c r="R107" s="17"/>
      <c r="S107" s="17"/>
    </row>
    <row r="108" spans="1:19" x14ac:dyDescent="0.25">
      <c r="A108" s="13"/>
      <c r="B108" s="52"/>
      <c r="C108" s="52"/>
      <c r="D108" s="52"/>
      <c r="E108" s="52"/>
      <c r="F108" s="52"/>
      <c r="G108" s="54"/>
      <c r="H108" s="54"/>
      <c r="I108" s="17"/>
      <c r="J108" s="17"/>
      <c r="K108" s="17"/>
      <c r="L108" s="17"/>
      <c r="M108" s="17"/>
      <c r="N108" s="17"/>
      <c r="O108" s="17"/>
      <c r="P108" s="17"/>
      <c r="Q108" s="17"/>
      <c r="R108" s="17"/>
      <c r="S108" s="17"/>
    </row>
    <row r="109" spans="1:19" x14ac:dyDescent="0.25">
      <c r="A109" s="13"/>
      <c r="B109" s="52"/>
      <c r="C109" s="52"/>
      <c r="D109" s="52"/>
      <c r="E109" s="52"/>
      <c r="F109" s="52"/>
      <c r="G109" s="51"/>
      <c r="H109" s="51"/>
      <c r="I109" s="17"/>
      <c r="J109" s="17"/>
      <c r="K109" s="17"/>
      <c r="L109" s="17"/>
      <c r="M109" s="17"/>
      <c r="N109" s="17"/>
      <c r="O109" s="17"/>
      <c r="P109" s="17"/>
      <c r="Q109" s="17"/>
      <c r="R109" s="17"/>
      <c r="S109" s="17"/>
    </row>
    <row r="110" spans="1:19" x14ac:dyDescent="0.25">
      <c r="A110" s="13"/>
      <c r="B110" s="52"/>
      <c r="C110" s="52"/>
      <c r="D110" s="52"/>
      <c r="E110" s="52"/>
      <c r="F110" s="52"/>
      <c r="G110" s="52"/>
      <c r="H110" s="51"/>
      <c r="I110" s="17"/>
      <c r="J110" s="17"/>
      <c r="K110" s="17"/>
      <c r="L110" s="17"/>
      <c r="M110" s="17"/>
      <c r="N110" s="17"/>
      <c r="O110" s="17"/>
      <c r="P110" s="17"/>
      <c r="Q110" s="17"/>
      <c r="R110" s="17"/>
      <c r="S110" s="17"/>
    </row>
    <row r="111" spans="1:19" x14ac:dyDescent="0.25">
      <c r="A111" s="15"/>
      <c r="B111" s="52"/>
      <c r="C111" s="52"/>
      <c r="D111" s="52"/>
      <c r="E111" s="52"/>
      <c r="F111" s="52"/>
      <c r="G111" s="52"/>
      <c r="H111" s="51"/>
      <c r="I111" s="17"/>
      <c r="J111" s="17"/>
      <c r="K111" s="17"/>
      <c r="L111" s="17"/>
      <c r="M111" s="17"/>
      <c r="N111" s="17"/>
      <c r="O111" s="17"/>
      <c r="P111" s="17"/>
      <c r="Q111" s="17"/>
      <c r="R111" s="17"/>
      <c r="S111" s="17"/>
    </row>
    <row r="112" spans="1:19" x14ac:dyDescent="0.25">
      <c r="A112" s="13"/>
      <c r="B112" s="52"/>
      <c r="C112" s="52"/>
      <c r="D112" s="52"/>
      <c r="E112" s="52"/>
      <c r="F112" s="52"/>
      <c r="G112" s="52"/>
      <c r="H112" s="51"/>
      <c r="I112" s="17"/>
      <c r="J112" s="17"/>
      <c r="K112" s="17"/>
      <c r="L112" s="17"/>
      <c r="M112" s="17"/>
      <c r="N112" s="17"/>
      <c r="O112" s="17"/>
      <c r="P112" s="17"/>
      <c r="Q112" s="17"/>
      <c r="R112" s="17"/>
      <c r="S112" s="17"/>
    </row>
    <row r="113" spans="1:19" x14ac:dyDescent="0.25">
      <c r="A113" s="13"/>
      <c r="B113" s="52"/>
      <c r="C113" s="52"/>
      <c r="D113" s="52"/>
      <c r="E113" s="52"/>
      <c r="F113" s="52"/>
      <c r="G113" s="52"/>
      <c r="H113" s="51"/>
      <c r="I113" s="17"/>
      <c r="J113" s="17"/>
      <c r="K113" s="17"/>
      <c r="L113" s="17"/>
      <c r="M113" s="17"/>
      <c r="N113" s="17"/>
      <c r="O113" s="17"/>
      <c r="P113" s="17"/>
      <c r="Q113" s="17"/>
      <c r="R113" s="17"/>
      <c r="S113" s="17"/>
    </row>
    <row r="114" spans="1:19" x14ac:dyDescent="0.25">
      <c r="A114" s="15"/>
      <c r="B114" s="52"/>
      <c r="C114" s="52"/>
      <c r="D114" s="52"/>
      <c r="E114" s="52"/>
      <c r="F114" s="52"/>
      <c r="G114" s="52"/>
      <c r="H114" s="51"/>
      <c r="I114" s="17"/>
      <c r="J114" s="17"/>
      <c r="K114" s="17"/>
      <c r="L114" s="17"/>
      <c r="M114" s="17"/>
      <c r="N114" s="17"/>
      <c r="O114" s="17"/>
      <c r="P114" s="17"/>
      <c r="Q114" s="17"/>
      <c r="R114" s="17"/>
      <c r="S114" s="17"/>
    </row>
    <row r="115" spans="1:19" x14ac:dyDescent="0.25">
      <c r="A115" s="13"/>
      <c r="B115" s="52"/>
      <c r="C115" s="52"/>
      <c r="D115" s="52"/>
      <c r="E115" s="52"/>
      <c r="F115" s="52"/>
      <c r="G115" s="52"/>
      <c r="H115" s="51"/>
      <c r="I115" s="17"/>
      <c r="J115" s="17"/>
      <c r="K115" s="17"/>
      <c r="L115" s="17"/>
      <c r="M115" s="17"/>
      <c r="N115" s="17"/>
      <c r="O115" s="17"/>
      <c r="P115" s="17"/>
      <c r="Q115" s="17"/>
      <c r="R115" s="17"/>
      <c r="S115" s="17"/>
    </row>
    <row r="116" spans="1:19" x14ac:dyDescent="0.25">
      <c r="A116" s="13"/>
      <c r="B116" s="52"/>
      <c r="C116" s="52"/>
      <c r="D116" s="52"/>
      <c r="E116" s="52"/>
      <c r="F116" s="52"/>
      <c r="G116" s="52"/>
      <c r="H116" s="51"/>
      <c r="I116" s="17"/>
      <c r="J116" s="17"/>
      <c r="K116" s="17"/>
      <c r="L116" s="17"/>
      <c r="M116" s="17"/>
      <c r="N116" s="17"/>
      <c r="O116" s="17"/>
      <c r="P116" s="17"/>
      <c r="Q116" s="17"/>
      <c r="R116" s="17"/>
      <c r="S116" s="17"/>
    </row>
    <row r="117" spans="1:19" x14ac:dyDescent="0.25">
      <c r="A117" s="13"/>
      <c r="B117" s="52"/>
      <c r="C117" s="52"/>
      <c r="D117" s="52"/>
      <c r="E117" s="52"/>
      <c r="F117" s="52"/>
      <c r="G117" s="52"/>
      <c r="H117" s="51"/>
      <c r="I117" s="17"/>
      <c r="J117" s="17"/>
      <c r="K117" s="17"/>
      <c r="L117" s="17"/>
      <c r="M117" s="17"/>
      <c r="N117" s="17"/>
      <c r="O117" s="17"/>
      <c r="P117" s="17"/>
      <c r="Q117" s="17"/>
      <c r="R117" s="17"/>
      <c r="S117" s="17"/>
    </row>
    <row r="118" spans="1:19" x14ac:dyDescent="0.25">
      <c r="A118" s="13"/>
      <c r="B118" s="52"/>
      <c r="C118" s="52"/>
      <c r="D118" s="52"/>
      <c r="E118" s="52"/>
      <c r="F118" s="52"/>
      <c r="G118" s="52"/>
      <c r="H118" s="51"/>
      <c r="I118" s="17"/>
      <c r="J118" s="17"/>
      <c r="K118" s="17"/>
      <c r="L118" s="17"/>
      <c r="M118" s="17"/>
      <c r="N118" s="17"/>
      <c r="O118" s="17"/>
      <c r="P118" s="17"/>
      <c r="Q118" s="17"/>
      <c r="R118" s="17"/>
      <c r="S118" s="17"/>
    </row>
    <row r="119" spans="1:19" x14ac:dyDescent="0.25">
      <c r="A119" s="13"/>
      <c r="B119" s="52"/>
      <c r="C119" s="52"/>
      <c r="D119" s="52"/>
      <c r="E119" s="52"/>
      <c r="F119" s="52"/>
      <c r="G119" s="52"/>
      <c r="H119" s="51"/>
      <c r="I119" s="17"/>
      <c r="J119" s="17"/>
      <c r="K119" s="17"/>
      <c r="L119" s="17"/>
      <c r="M119" s="17"/>
      <c r="N119" s="17"/>
      <c r="O119" s="17"/>
      <c r="P119" s="17"/>
      <c r="Q119" s="17"/>
      <c r="R119" s="17"/>
      <c r="S119" s="17"/>
    </row>
    <row r="120" spans="1:19" x14ac:dyDescent="0.25">
      <c r="A120" s="13"/>
      <c r="B120" s="55"/>
      <c r="C120" s="55"/>
      <c r="D120" s="52"/>
      <c r="E120" s="52"/>
      <c r="F120" s="52"/>
      <c r="G120" s="52"/>
      <c r="H120" s="51"/>
      <c r="I120" s="17"/>
      <c r="J120" s="17"/>
      <c r="K120" s="17"/>
      <c r="L120" s="17"/>
      <c r="M120" s="17"/>
      <c r="N120" s="17"/>
      <c r="O120" s="17"/>
      <c r="P120" s="17"/>
      <c r="Q120" s="17"/>
      <c r="R120" s="17"/>
      <c r="S120" s="17"/>
    </row>
    <row r="121" spans="1:19" x14ac:dyDescent="0.25">
      <c r="A121" s="13"/>
      <c r="B121" s="52"/>
      <c r="C121" s="52"/>
      <c r="D121" s="55"/>
      <c r="E121" s="55"/>
      <c r="F121" s="55"/>
      <c r="G121" s="52"/>
      <c r="H121" s="51"/>
      <c r="I121" s="17"/>
      <c r="J121" s="17"/>
      <c r="K121" s="17"/>
      <c r="L121" s="17"/>
      <c r="M121" s="17"/>
      <c r="N121" s="17"/>
      <c r="O121" s="17"/>
      <c r="P121" s="17"/>
      <c r="Q121" s="17"/>
      <c r="R121" s="17"/>
      <c r="S121" s="17"/>
    </row>
    <row r="122" spans="1:19" x14ac:dyDescent="0.25">
      <c r="A122" s="15"/>
      <c r="B122" s="52"/>
      <c r="C122" s="52"/>
      <c r="D122" s="52"/>
      <c r="E122" s="52"/>
      <c r="F122" s="52"/>
      <c r="G122" s="52"/>
      <c r="H122" s="51"/>
      <c r="I122" s="17"/>
      <c r="J122" s="17"/>
      <c r="K122" s="17"/>
      <c r="L122" s="17"/>
      <c r="M122" s="17"/>
      <c r="N122" s="17"/>
      <c r="O122" s="17"/>
      <c r="P122" s="17"/>
      <c r="Q122" s="17"/>
      <c r="R122" s="17"/>
      <c r="S122" s="17"/>
    </row>
    <row r="123" spans="1:19" x14ac:dyDescent="0.25">
      <c r="A123" s="13"/>
      <c r="B123" s="52"/>
      <c r="C123" s="52"/>
      <c r="D123" s="52"/>
      <c r="E123" s="52"/>
      <c r="F123" s="52"/>
      <c r="G123" s="52"/>
      <c r="H123" s="51"/>
      <c r="I123" s="17"/>
      <c r="J123" s="17"/>
      <c r="K123" s="17"/>
      <c r="L123" s="17"/>
      <c r="M123" s="17"/>
      <c r="N123" s="17"/>
      <c r="O123" s="17"/>
      <c r="P123" s="17"/>
      <c r="Q123" s="17"/>
      <c r="R123" s="17"/>
      <c r="S123" s="17"/>
    </row>
    <row r="124" spans="1:19" x14ac:dyDescent="0.25">
      <c r="A124" s="13"/>
      <c r="B124" s="52"/>
      <c r="C124" s="52"/>
      <c r="D124" s="52"/>
      <c r="E124" s="52"/>
      <c r="F124" s="52"/>
      <c r="G124" s="52"/>
      <c r="H124" s="51"/>
      <c r="I124" s="17"/>
      <c r="J124" s="17"/>
      <c r="K124" s="17"/>
      <c r="L124" s="17"/>
      <c r="M124" s="17"/>
      <c r="N124" s="17"/>
      <c r="O124" s="17"/>
      <c r="P124" s="17"/>
      <c r="Q124" s="17"/>
      <c r="R124" s="17"/>
      <c r="S124" s="17"/>
    </row>
    <row r="125" spans="1:19" x14ac:dyDescent="0.25">
      <c r="A125" s="15"/>
      <c r="B125" s="52"/>
      <c r="C125" s="52"/>
      <c r="D125" s="52"/>
      <c r="E125" s="52"/>
      <c r="F125" s="52"/>
      <c r="G125" s="55"/>
      <c r="H125" s="56"/>
      <c r="I125" s="17"/>
      <c r="J125" s="17"/>
      <c r="K125" s="17"/>
      <c r="L125" s="17"/>
      <c r="M125" s="17"/>
      <c r="N125" s="17"/>
      <c r="O125" s="17"/>
      <c r="P125" s="17"/>
      <c r="Q125" s="17"/>
      <c r="R125" s="17"/>
      <c r="S125" s="17"/>
    </row>
    <row r="126" spans="1:19" x14ac:dyDescent="0.25">
      <c r="A126" s="13"/>
      <c r="B126" s="52"/>
      <c r="C126" s="52"/>
      <c r="D126" s="52"/>
      <c r="E126" s="52"/>
      <c r="F126" s="52"/>
      <c r="G126" s="52"/>
      <c r="H126" s="51"/>
      <c r="I126" s="17"/>
      <c r="J126" s="17"/>
      <c r="K126" s="17"/>
      <c r="L126" s="17"/>
      <c r="M126" s="17"/>
      <c r="N126" s="17"/>
      <c r="O126" s="17"/>
      <c r="P126" s="17"/>
      <c r="Q126" s="17"/>
      <c r="R126" s="17"/>
      <c r="S126" s="17"/>
    </row>
    <row r="127" spans="1:19" x14ac:dyDescent="0.25">
      <c r="A127" s="13"/>
      <c r="B127" s="52"/>
      <c r="C127" s="52"/>
      <c r="D127" s="52"/>
      <c r="E127" s="52"/>
      <c r="F127" s="52"/>
      <c r="G127" s="52"/>
      <c r="H127" s="51"/>
      <c r="I127" s="17"/>
      <c r="J127" s="17"/>
      <c r="K127" s="17"/>
      <c r="L127" s="17"/>
      <c r="M127" s="17"/>
      <c r="N127" s="17"/>
      <c r="O127" s="17"/>
      <c r="P127" s="17"/>
      <c r="Q127" s="17"/>
      <c r="R127" s="17"/>
      <c r="S127" s="17"/>
    </row>
    <row r="128" spans="1:19" x14ac:dyDescent="0.25">
      <c r="A128" s="13"/>
      <c r="B128" s="52"/>
      <c r="C128" s="52"/>
      <c r="D128" s="52"/>
      <c r="E128" s="52"/>
      <c r="F128" s="52"/>
      <c r="G128" s="52"/>
      <c r="H128" s="51"/>
      <c r="I128" s="17"/>
      <c r="J128" s="17"/>
      <c r="K128" s="17"/>
      <c r="L128" s="17"/>
      <c r="M128" s="17"/>
      <c r="N128" s="17"/>
      <c r="O128" s="17"/>
      <c r="P128" s="17"/>
      <c r="Q128" s="17"/>
      <c r="R128" s="17"/>
      <c r="S128" s="17"/>
    </row>
    <row r="129" spans="1:19" x14ac:dyDescent="0.25">
      <c r="A129" s="13"/>
      <c r="B129" s="52"/>
      <c r="C129" s="52"/>
      <c r="D129" s="52"/>
      <c r="E129" s="52"/>
      <c r="F129" s="52"/>
      <c r="G129" s="52"/>
      <c r="H129" s="51"/>
      <c r="I129" s="17"/>
      <c r="J129" s="17"/>
      <c r="K129" s="17"/>
      <c r="L129" s="17"/>
      <c r="M129" s="17"/>
      <c r="N129" s="17"/>
      <c r="O129" s="17"/>
      <c r="P129" s="17"/>
      <c r="Q129" s="17"/>
      <c r="R129" s="17"/>
      <c r="S129" s="17"/>
    </row>
    <row r="130" spans="1:19" x14ac:dyDescent="0.25">
      <c r="A130" s="13"/>
      <c r="B130" s="52"/>
      <c r="C130" s="52"/>
      <c r="D130" s="52"/>
      <c r="E130" s="52"/>
      <c r="F130" s="52"/>
      <c r="G130" s="52"/>
      <c r="H130" s="51"/>
      <c r="I130" s="17"/>
      <c r="J130" s="17"/>
      <c r="K130" s="17"/>
      <c r="L130" s="17"/>
      <c r="M130" s="17"/>
      <c r="N130" s="17"/>
      <c r="O130" s="17"/>
      <c r="P130" s="17"/>
      <c r="Q130" s="17"/>
      <c r="R130" s="17"/>
      <c r="S130" s="17"/>
    </row>
    <row r="131" spans="1:19" x14ac:dyDescent="0.25">
      <c r="A131" s="15"/>
      <c r="B131" s="52"/>
      <c r="C131" s="52"/>
      <c r="D131" s="52"/>
      <c r="E131" s="52"/>
      <c r="F131" s="52"/>
      <c r="G131" s="52"/>
      <c r="H131" s="51"/>
      <c r="I131" s="17"/>
      <c r="J131" s="17"/>
      <c r="K131" s="17"/>
      <c r="L131" s="17"/>
      <c r="M131" s="17"/>
      <c r="N131" s="17"/>
      <c r="O131" s="17"/>
      <c r="P131" s="17"/>
      <c r="Q131" s="17"/>
      <c r="R131" s="17"/>
      <c r="S131" s="17"/>
    </row>
    <row r="132" spans="1:19" x14ac:dyDescent="0.25">
      <c r="A132" s="13"/>
      <c r="B132" s="52"/>
      <c r="C132" s="52"/>
      <c r="D132" s="52"/>
      <c r="E132" s="52"/>
      <c r="F132" s="52"/>
      <c r="G132" s="52"/>
      <c r="H132" s="51"/>
      <c r="I132" s="17"/>
      <c r="J132" s="17"/>
      <c r="K132" s="17"/>
      <c r="L132" s="17"/>
      <c r="M132" s="17"/>
      <c r="N132" s="17"/>
      <c r="O132" s="17"/>
      <c r="P132" s="17"/>
      <c r="Q132" s="17"/>
      <c r="R132" s="17"/>
      <c r="S132" s="17"/>
    </row>
    <row r="133" spans="1:19" x14ac:dyDescent="0.25">
      <c r="A133" s="13"/>
      <c r="B133" s="52"/>
      <c r="C133" s="52"/>
      <c r="D133" s="52"/>
      <c r="E133" s="52"/>
      <c r="F133" s="52"/>
      <c r="G133" s="52"/>
      <c r="H133" s="51"/>
      <c r="I133" s="17"/>
      <c r="J133" s="17"/>
      <c r="K133" s="17"/>
      <c r="L133" s="17"/>
      <c r="M133" s="17"/>
      <c r="N133" s="17"/>
      <c r="O133" s="17"/>
      <c r="P133" s="17"/>
      <c r="Q133" s="17"/>
      <c r="R133" s="17"/>
      <c r="S133" s="17"/>
    </row>
    <row r="134" spans="1:19" x14ac:dyDescent="0.25">
      <c r="A134" s="13"/>
      <c r="B134" s="52"/>
      <c r="C134" s="52"/>
      <c r="D134" s="52"/>
      <c r="E134" s="52"/>
      <c r="F134" s="52"/>
      <c r="G134" s="52"/>
      <c r="H134" s="51"/>
      <c r="I134" s="17"/>
      <c r="J134" s="17"/>
      <c r="K134" s="17"/>
      <c r="L134" s="17"/>
      <c r="M134" s="17"/>
      <c r="N134" s="17"/>
      <c r="O134" s="17"/>
      <c r="P134" s="17"/>
      <c r="Q134" s="17"/>
      <c r="R134" s="17"/>
      <c r="S134" s="17"/>
    </row>
    <row r="135" spans="1:19" x14ac:dyDescent="0.25">
      <c r="A135" s="15"/>
      <c r="B135" s="52"/>
      <c r="C135" s="52"/>
      <c r="D135" s="52"/>
      <c r="E135" s="52"/>
      <c r="F135" s="52"/>
      <c r="G135" s="52"/>
      <c r="H135" s="51"/>
      <c r="I135" s="17"/>
      <c r="J135" s="17"/>
      <c r="K135" s="17"/>
      <c r="L135" s="17"/>
      <c r="M135" s="17"/>
      <c r="N135" s="17"/>
      <c r="O135" s="17"/>
      <c r="P135" s="17"/>
      <c r="Q135" s="17"/>
      <c r="R135" s="17"/>
      <c r="S135" s="17"/>
    </row>
    <row r="136" spans="1:19" x14ac:dyDescent="0.25">
      <c r="A136" s="13"/>
      <c r="B136" s="51"/>
      <c r="C136" s="51"/>
      <c r="D136" s="52"/>
      <c r="E136" s="52"/>
      <c r="F136" s="52"/>
      <c r="G136" s="52"/>
      <c r="H136" s="51"/>
      <c r="I136" s="17"/>
      <c r="J136" s="17"/>
      <c r="K136" s="17"/>
      <c r="L136" s="17"/>
      <c r="M136" s="17"/>
      <c r="N136" s="17"/>
      <c r="O136" s="17"/>
      <c r="P136" s="17"/>
      <c r="Q136" s="17"/>
      <c r="R136" s="17"/>
      <c r="S136" s="17"/>
    </row>
    <row r="137" spans="1:19" x14ac:dyDescent="0.25">
      <c r="A137" s="13"/>
      <c r="B137" s="51"/>
      <c r="C137" s="51"/>
      <c r="D137" s="51"/>
      <c r="E137" s="51"/>
      <c r="F137" s="51"/>
      <c r="G137" s="52"/>
      <c r="H137" s="51"/>
      <c r="I137" s="17"/>
      <c r="J137" s="17"/>
      <c r="K137" s="17"/>
      <c r="L137" s="17"/>
      <c r="M137" s="17"/>
      <c r="N137" s="17"/>
      <c r="O137" s="17"/>
      <c r="P137" s="17"/>
      <c r="Q137" s="17"/>
      <c r="R137" s="17"/>
      <c r="S137" s="17"/>
    </row>
    <row r="138" spans="1:19" x14ac:dyDescent="0.25">
      <c r="A138" s="15"/>
      <c r="B138" s="51"/>
      <c r="C138" s="51"/>
      <c r="D138" s="51"/>
      <c r="E138" s="51"/>
      <c r="F138" s="51"/>
      <c r="G138" s="52"/>
      <c r="H138" s="51"/>
      <c r="I138" s="17"/>
      <c r="J138" s="17"/>
      <c r="K138" s="17"/>
      <c r="L138" s="17"/>
      <c r="M138" s="17"/>
      <c r="N138" s="17"/>
      <c r="O138" s="17"/>
      <c r="P138" s="17"/>
      <c r="Q138" s="17"/>
      <c r="R138" s="17"/>
      <c r="S138" s="17"/>
    </row>
    <row r="139" spans="1:19" x14ac:dyDescent="0.25">
      <c r="A139" s="13"/>
      <c r="B139" s="57"/>
      <c r="C139" s="57"/>
      <c r="D139" s="51"/>
      <c r="E139" s="51"/>
      <c r="F139" s="51"/>
      <c r="G139" s="52"/>
      <c r="H139" s="51"/>
      <c r="I139" s="17"/>
      <c r="J139" s="17"/>
      <c r="K139" s="17"/>
      <c r="L139" s="17"/>
      <c r="M139" s="17"/>
      <c r="N139" s="17"/>
      <c r="O139" s="17"/>
      <c r="P139" s="17"/>
      <c r="Q139" s="17"/>
      <c r="R139" s="17"/>
      <c r="S139" s="17"/>
    </row>
    <row r="140" spans="1:19" x14ac:dyDescent="0.25">
      <c r="A140" s="13"/>
      <c r="B140" s="46"/>
      <c r="C140" s="45"/>
      <c r="D140" s="5"/>
      <c r="E140" s="45"/>
      <c r="F140" s="45"/>
      <c r="G140" s="52"/>
      <c r="H140" s="51"/>
      <c r="I140" s="17"/>
      <c r="J140" s="17"/>
      <c r="K140" s="17"/>
      <c r="L140" s="17"/>
      <c r="M140" s="17"/>
      <c r="N140" s="17"/>
      <c r="O140" s="17"/>
      <c r="P140" s="17"/>
      <c r="Q140" s="17"/>
      <c r="R140" s="17"/>
      <c r="S140" s="17"/>
    </row>
    <row r="141" spans="1:19" x14ac:dyDescent="0.25">
      <c r="A141" s="13"/>
      <c r="B141" s="45"/>
      <c r="C141" s="45"/>
      <c r="D141" s="45"/>
      <c r="E141" s="58"/>
      <c r="F141" s="58"/>
      <c r="G141" s="51"/>
      <c r="H141" s="51"/>
      <c r="I141" s="17"/>
      <c r="J141" s="17"/>
      <c r="K141" s="17"/>
      <c r="L141" s="17"/>
      <c r="M141" s="17"/>
      <c r="N141" s="17"/>
      <c r="O141" s="17"/>
      <c r="P141" s="17"/>
      <c r="Q141" s="17"/>
      <c r="R141" s="17"/>
      <c r="S141" s="17"/>
    </row>
    <row r="142" spans="1:19" x14ac:dyDescent="0.25">
      <c r="A142" s="13"/>
      <c r="B142" s="45"/>
      <c r="C142" s="45"/>
      <c r="D142" s="45"/>
      <c r="E142" s="58"/>
      <c r="F142" s="58"/>
      <c r="G142" s="51"/>
      <c r="H142" s="51"/>
      <c r="I142" s="17"/>
      <c r="J142" s="17"/>
      <c r="K142" s="17"/>
      <c r="L142" s="17"/>
      <c r="M142" s="17"/>
      <c r="N142" s="17"/>
      <c r="O142" s="17"/>
      <c r="P142" s="17"/>
      <c r="Q142" s="17"/>
      <c r="R142" s="17"/>
      <c r="S142" s="17"/>
    </row>
    <row r="143" spans="1:19" x14ac:dyDescent="0.25">
      <c r="A143" s="13"/>
      <c r="B143" s="45"/>
      <c r="C143" s="45"/>
      <c r="D143" s="45"/>
      <c r="E143" s="58"/>
      <c r="F143" s="58"/>
      <c r="G143" s="51"/>
      <c r="H143" s="51"/>
      <c r="I143" s="17"/>
      <c r="J143" s="17"/>
      <c r="K143" s="17"/>
      <c r="L143" s="17"/>
      <c r="M143" s="17"/>
      <c r="N143" s="17"/>
      <c r="O143" s="17"/>
      <c r="P143" s="17"/>
      <c r="Q143" s="17"/>
      <c r="R143" s="17"/>
      <c r="S143" s="17"/>
    </row>
    <row r="144" spans="1:19" x14ac:dyDescent="0.25">
      <c r="A144" s="13"/>
      <c r="B144" s="45"/>
      <c r="C144" s="45"/>
      <c r="D144" s="45"/>
      <c r="E144" s="58"/>
      <c r="F144" s="58"/>
      <c r="G144" s="45"/>
      <c r="H144" s="45"/>
      <c r="I144" s="17"/>
      <c r="J144" s="17"/>
      <c r="K144" s="17"/>
      <c r="L144" s="17"/>
      <c r="M144" s="17"/>
      <c r="N144" s="17"/>
      <c r="O144" s="17"/>
      <c r="P144" s="17"/>
      <c r="Q144" s="17"/>
      <c r="R144" s="17"/>
      <c r="S144" s="17"/>
    </row>
    <row r="145" spans="1:19" x14ac:dyDescent="0.25">
      <c r="A145" s="13"/>
      <c r="B145" s="45"/>
      <c r="C145" s="45"/>
      <c r="D145" s="45"/>
      <c r="E145" s="58"/>
      <c r="F145" s="58"/>
      <c r="G145" s="59"/>
      <c r="H145" s="5"/>
      <c r="I145" s="17"/>
      <c r="J145" s="17"/>
      <c r="K145" s="17"/>
      <c r="L145" s="17"/>
      <c r="M145" s="17"/>
      <c r="N145" s="17"/>
      <c r="O145" s="17"/>
      <c r="P145" s="17"/>
      <c r="Q145" s="17"/>
      <c r="R145" s="17"/>
      <c r="S145" s="17"/>
    </row>
    <row r="146" spans="1:19" x14ac:dyDescent="0.25">
      <c r="A146" s="13"/>
      <c r="B146" s="45"/>
      <c r="C146" s="45"/>
      <c r="D146" s="45"/>
      <c r="E146" s="58"/>
      <c r="F146" s="58"/>
      <c r="G146" s="52"/>
      <c r="H146" s="5"/>
      <c r="I146" s="17"/>
      <c r="J146" s="17"/>
      <c r="K146" s="17"/>
      <c r="L146" s="17"/>
      <c r="M146" s="17"/>
      <c r="N146" s="17"/>
      <c r="O146" s="17"/>
      <c r="P146" s="17"/>
      <c r="Q146" s="17"/>
      <c r="R146" s="17"/>
      <c r="S146" s="17"/>
    </row>
    <row r="147" spans="1:19" x14ac:dyDescent="0.25">
      <c r="A147" s="13"/>
      <c r="B147" s="5"/>
      <c r="C147" s="5"/>
      <c r="D147" s="45"/>
      <c r="E147" s="58"/>
      <c r="F147" s="58"/>
      <c r="G147" s="51"/>
      <c r="H147" s="5"/>
      <c r="I147" s="17"/>
      <c r="J147" s="17"/>
      <c r="K147" s="17"/>
      <c r="L147" s="17"/>
      <c r="M147" s="17"/>
      <c r="N147" s="17"/>
      <c r="O147" s="17"/>
      <c r="P147" s="17"/>
      <c r="Q147" s="17"/>
      <c r="R147" s="17"/>
      <c r="S147" s="17"/>
    </row>
    <row r="148" spans="1:19" x14ac:dyDescent="0.25">
      <c r="A148" s="3"/>
      <c r="B148" s="46"/>
      <c r="C148" s="45"/>
      <c r="D148" s="5"/>
      <c r="E148" s="5"/>
      <c r="F148" s="5"/>
      <c r="G148" s="5"/>
      <c r="H148" s="5"/>
      <c r="I148" s="17"/>
      <c r="J148" s="17"/>
      <c r="K148" s="17"/>
      <c r="L148" s="17"/>
      <c r="M148" s="17"/>
      <c r="N148" s="17"/>
      <c r="O148" s="17"/>
      <c r="P148" s="17"/>
      <c r="Q148" s="17"/>
      <c r="R148" s="17"/>
      <c r="S148" s="17"/>
    </row>
    <row r="149" spans="1:19" x14ac:dyDescent="0.25">
      <c r="A149" s="13"/>
      <c r="D149" s="45"/>
      <c r="E149" s="5"/>
      <c r="F149" s="5"/>
      <c r="G149" s="51"/>
      <c r="H149" s="5"/>
      <c r="I149" s="17"/>
      <c r="J149" s="17"/>
      <c r="K149" s="17"/>
      <c r="L149" s="17"/>
      <c r="M149" s="17"/>
      <c r="N149" s="17"/>
      <c r="O149" s="17"/>
      <c r="P149" s="17"/>
      <c r="Q149" s="17"/>
      <c r="R149" s="17"/>
      <c r="S149" s="17"/>
    </row>
    <row r="150" spans="1:19" x14ac:dyDescent="0.25">
      <c r="G150" s="59"/>
      <c r="H150" s="5"/>
      <c r="I150" s="17"/>
      <c r="J150" s="17"/>
      <c r="K150" s="17"/>
      <c r="L150" s="17"/>
      <c r="M150" s="17"/>
      <c r="N150" s="17"/>
      <c r="O150" s="17"/>
      <c r="P150" s="17"/>
      <c r="Q150" s="17"/>
      <c r="R150" s="17"/>
      <c r="S150" s="17"/>
    </row>
    <row r="151" spans="1:19" x14ac:dyDescent="0.25">
      <c r="G151" s="59"/>
      <c r="H151" s="5"/>
      <c r="I151" s="17"/>
      <c r="J151" s="17"/>
      <c r="K151" s="17"/>
      <c r="L151" s="17"/>
      <c r="M151" s="17"/>
      <c r="N151" s="17"/>
      <c r="O151" s="17"/>
      <c r="P151" s="17"/>
      <c r="Q151" s="17"/>
      <c r="R151" s="17"/>
      <c r="S151" s="17"/>
    </row>
    <row r="152" spans="1:19" x14ac:dyDescent="0.25">
      <c r="G152" s="5"/>
      <c r="H152" s="5"/>
      <c r="I152" s="17"/>
      <c r="J152" s="17"/>
      <c r="K152" s="17"/>
      <c r="L152" s="17"/>
      <c r="M152" s="17"/>
      <c r="N152" s="17"/>
      <c r="O152" s="17"/>
      <c r="P152" s="17"/>
      <c r="Q152" s="17"/>
      <c r="R152" s="17"/>
      <c r="S152" s="17"/>
    </row>
    <row r="153" spans="1:19" x14ac:dyDescent="0.25">
      <c r="G153" s="60"/>
      <c r="H153" s="5"/>
      <c r="I153" s="17"/>
      <c r="J153" s="17"/>
      <c r="K153" s="17"/>
      <c r="L153" s="17"/>
      <c r="M153" s="17"/>
      <c r="N153" s="17"/>
      <c r="O153" s="17"/>
      <c r="P153" s="17"/>
      <c r="Q153" s="17"/>
      <c r="R153" s="17"/>
      <c r="S153" s="17"/>
    </row>
  </sheetData>
  <protectedRanges>
    <protectedRange sqref="D63:F64" name="Range1"/>
  </protectedRanges>
  <pageMargins left="0.7" right="0.7" top="0.75" bottom="0.75" header="0.3" footer="0.3"/>
  <pageSetup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118</v>
      </c>
      <c r="B1" s="184"/>
      <c r="C1" s="184"/>
      <c r="D1" s="184"/>
      <c r="E1" s="184"/>
    </row>
    <row r="2" spans="1:18" ht="15.75" x14ac:dyDescent="0.25">
      <c r="A2" s="185" t="s">
        <v>120</v>
      </c>
      <c r="B2" s="185"/>
      <c r="C2" s="185"/>
      <c r="D2" s="185"/>
      <c r="E2" s="185"/>
    </row>
    <row r="3" spans="1:18" ht="15.75" x14ac:dyDescent="0.25">
      <c r="A3" s="186" t="s">
        <v>70</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4">
        <f>SUM(B9:D9)</f>
        <v>0</v>
      </c>
      <c r="F9" s="16"/>
      <c r="G9" s="25"/>
      <c r="H9" s="25"/>
      <c r="I9" s="25"/>
      <c r="J9" s="25"/>
      <c r="K9" s="25"/>
      <c r="Q9" s="17"/>
      <c r="R9" s="17"/>
    </row>
    <row r="10" spans="1:18" ht="20.100000000000001" customHeight="1" x14ac:dyDescent="0.25">
      <c r="A10" s="63" t="s">
        <v>11</v>
      </c>
      <c r="B10" s="27"/>
      <c r="C10" s="27"/>
      <c r="D10" s="27"/>
      <c r="E10" s="27"/>
      <c r="F10" s="16"/>
      <c r="G10" s="16"/>
      <c r="Q10" s="17"/>
      <c r="R10" s="17"/>
    </row>
    <row r="11" spans="1:18" ht="15.75" x14ac:dyDescent="0.25">
      <c r="A11" s="9" t="s">
        <v>12</v>
      </c>
      <c r="B11" s="23">
        <v>0</v>
      </c>
      <c r="C11" s="23">
        <v>0</v>
      </c>
      <c r="D11" s="23">
        <v>0</v>
      </c>
      <c r="E11" s="24">
        <f>SUM(B11:D11)</f>
        <v>0</v>
      </c>
      <c r="F11" s="16"/>
      <c r="G11" s="25"/>
      <c r="H11" s="25"/>
      <c r="I11" s="25"/>
      <c r="J11" s="25"/>
      <c r="K11" s="25"/>
      <c r="Q11" s="17"/>
      <c r="R11" s="17"/>
    </row>
    <row r="12" spans="1:18" ht="20.100000000000001" customHeight="1" x14ac:dyDescent="0.25">
      <c r="A12" s="63" t="s">
        <v>13</v>
      </c>
      <c r="B12" s="27" t="s">
        <v>0</v>
      </c>
      <c r="C12" s="27"/>
      <c r="D12" s="27"/>
      <c r="E12" s="27"/>
      <c r="F12" s="16"/>
      <c r="G12" s="16"/>
      <c r="Q12" s="17"/>
      <c r="R12" s="17"/>
    </row>
    <row r="13" spans="1:18" ht="15.75" x14ac:dyDescent="0.25">
      <c r="A13" s="9" t="s">
        <v>14</v>
      </c>
      <c r="B13" s="68" t="s">
        <v>15</v>
      </c>
      <c r="C13" s="68" t="s">
        <v>15</v>
      </c>
      <c r="D13" s="23">
        <v>0</v>
      </c>
      <c r="E13" s="24">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7"/>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c r="C24" s="27"/>
      <c r="D24" s="27"/>
      <c r="E24" s="27"/>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c r="C26" s="27"/>
      <c r="D26" s="27"/>
      <c r="E26" s="27"/>
      <c r="F26" s="16"/>
      <c r="G26" s="16"/>
      <c r="Q26" s="17"/>
      <c r="R26" s="17"/>
    </row>
    <row r="27" spans="1:18" ht="15.75" x14ac:dyDescent="0.25">
      <c r="A27" s="9" t="s">
        <v>29</v>
      </c>
      <c r="B27" s="68" t="s">
        <v>15</v>
      </c>
      <c r="C27" s="23">
        <v>0</v>
      </c>
      <c r="D27" s="23">
        <v>0</v>
      </c>
      <c r="E27" s="24">
        <f>SUM(B27:D27)</f>
        <v>0</v>
      </c>
      <c r="F27" s="16"/>
      <c r="G27" s="25"/>
      <c r="H27" s="25"/>
      <c r="I27" s="25"/>
      <c r="J27" s="25"/>
      <c r="K27" s="25"/>
      <c r="Q27" s="17"/>
      <c r="R27" s="17"/>
    </row>
    <row r="28" spans="1:18" ht="15.75" x14ac:dyDescent="0.25">
      <c r="A28" s="9" t="s">
        <v>30</v>
      </c>
      <c r="B28" s="68" t="s">
        <v>15</v>
      </c>
      <c r="C28" s="23">
        <v>0</v>
      </c>
      <c r="D28" s="23">
        <v>0</v>
      </c>
      <c r="E28" s="24">
        <f>SUM(B28:D28)</f>
        <v>0</v>
      </c>
      <c r="F28" s="16"/>
      <c r="G28" s="25"/>
      <c r="H28" s="25"/>
      <c r="I28" s="25"/>
      <c r="J28" s="25"/>
      <c r="K28" s="25"/>
      <c r="Q28" s="17"/>
      <c r="R28" s="17"/>
    </row>
    <row r="29" spans="1:18" ht="15.75" x14ac:dyDescent="0.25">
      <c r="A29" s="9" t="s">
        <v>31</v>
      </c>
      <c r="B29" s="68" t="s">
        <v>15</v>
      </c>
      <c r="C29" s="68" t="s">
        <v>15</v>
      </c>
      <c r="D29" s="23">
        <v>0</v>
      </c>
      <c r="E29" s="24">
        <f t="shared" ref="E29:E57" si="1">SUM(B29:D29)</f>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c r="C33" s="27"/>
      <c r="D33" s="27"/>
      <c r="E33" s="27"/>
      <c r="F33" s="16"/>
      <c r="G33" s="16"/>
      <c r="Q33" s="17"/>
      <c r="R33" s="17"/>
    </row>
    <row r="34" spans="1:18" ht="15.75" x14ac:dyDescent="0.25">
      <c r="A34" s="9" t="s">
        <v>36</v>
      </c>
      <c r="B34" s="68" t="s">
        <v>15</v>
      </c>
      <c r="C34" s="23">
        <v>0</v>
      </c>
      <c r="D34" s="23">
        <v>0</v>
      </c>
      <c r="E34" s="24">
        <f t="shared" si="1"/>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 t="shared" si="1"/>
        <v>0</v>
      </c>
      <c r="F37" s="16"/>
      <c r="G37" s="25"/>
      <c r="H37" s="25"/>
      <c r="I37" s="25"/>
      <c r="J37" s="25"/>
      <c r="K37" s="25"/>
      <c r="Q37" s="17"/>
      <c r="R37" s="17"/>
    </row>
    <row r="38" spans="1:18" ht="20.100000000000001" customHeight="1" x14ac:dyDescent="0.25">
      <c r="A38" s="63" t="s">
        <v>60</v>
      </c>
      <c r="B38" s="27"/>
      <c r="C38" s="27"/>
      <c r="D38" s="27"/>
      <c r="E38" s="27"/>
      <c r="F38" s="16"/>
      <c r="G38" s="16"/>
      <c r="Q38" s="17"/>
      <c r="R38" s="17"/>
    </row>
    <row r="39" spans="1:18" ht="15.75" x14ac:dyDescent="0.25">
      <c r="A39" s="155" t="s">
        <v>40</v>
      </c>
      <c r="B39" s="149">
        <v>0</v>
      </c>
      <c r="C39" s="151" t="s">
        <v>15</v>
      </c>
      <c r="D39" s="149">
        <v>0</v>
      </c>
      <c r="E39" s="156">
        <f t="shared" si="1"/>
        <v>0</v>
      </c>
      <c r="F39" s="16"/>
      <c r="G39" s="25"/>
      <c r="H39" s="25"/>
      <c r="I39" s="25"/>
      <c r="J39" s="25"/>
      <c r="K39" s="25"/>
      <c r="Q39" s="17"/>
      <c r="R39" s="17"/>
    </row>
    <row r="40" spans="1:18" ht="20.100000000000001" customHeight="1" x14ac:dyDescent="0.25">
      <c r="A40" s="157" t="s">
        <v>41</v>
      </c>
      <c r="B40" s="158"/>
      <c r="C40" s="158"/>
      <c r="D40" s="158"/>
      <c r="E40" s="27"/>
      <c r="F40" s="33"/>
      <c r="G40" s="16"/>
      <c r="Q40" s="17"/>
      <c r="R40" s="17"/>
    </row>
    <row r="41" spans="1:18" ht="15.75" x14ac:dyDescent="0.25">
      <c r="A41" s="9" t="s">
        <v>42</v>
      </c>
      <c r="B41" s="68" t="s">
        <v>15</v>
      </c>
      <c r="C41" s="68" t="s">
        <v>15</v>
      </c>
      <c r="D41" s="23">
        <v>0</v>
      </c>
      <c r="E41" s="24">
        <f>SUM(B41:D41)</f>
        <v>0</v>
      </c>
      <c r="F41" s="34"/>
      <c r="G41" s="35"/>
    </row>
    <row r="42" spans="1:18" ht="15.75" x14ac:dyDescent="0.25">
      <c r="A42" s="9" t="s">
        <v>43</v>
      </c>
      <c r="B42" s="68" t="s">
        <v>15</v>
      </c>
      <c r="C42" s="68" t="s">
        <v>15</v>
      </c>
      <c r="D42" s="23">
        <v>0</v>
      </c>
      <c r="E42" s="24">
        <f>SUM(B42:D42)</f>
        <v>0</v>
      </c>
      <c r="F42" s="16"/>
      <c r="G42" s="16"/>
      <c r="Q42" s="17"/>
      <c r="R42" s="17"/>
    </row>
    <row r="43" spans="1:18" ht="15.75" x14ac:dyDescent="0.25">
      <c r="A43" s="9" t="s">
        <v>44</v>
      </c>
      <c r="B43" s="68" t="s">
        <v>15</v>
      </c>
      <c r="C43" s="68" t="s">
        <v>15</v>
      </c>
      <c r="D43" s="23">
        <v>0</v>
      </c>
      <c r="E43" s="24">
        <f t="shared" si="1"/>
        <v>0</v>
      </c>
      <c r="F43" s="16"/>
      <c r="G43" s="16"/>
      <c r="Q43" s="17"/>
      <c r="R43" s="17"/>
    </row>
    <row r="44" spans="1:18" ht="20.100000000000001" customHeight="1" x14ac:dyDescent="0.25">
      <c r="A44" s="9" t="s">
        <v>45</v>
      </c>
      <c r="B44" s="68" t="s">
        <v>15</v>
      </c>
      <c r="C44" s="68" t="s">
        <v>15</v>
      </c>
      <c r="D44" s="68" t="s">
        <v>15</v>
      </c>
      <c r="E44" s="24">
        <f t="shared" si="1"/>
        <v>0</v>
      </c>
      <c r="F44" s="16"/>
      <c r="G44" s="16"/>
      <c r="Q44" s="17"/>
      <c r="R44" s="17"/>
    </row>
    <row r="45" spans="1:18" ht="19.5" customHeight="1" x14ac:dyDescent="0.25">
      <c r="A45" s="9" t="s">
        <v>46</v>
      </c>
      <c r="B45" s="68" t="s">
        <v>15</v>
      </c>
      <c r="C45" s="68" t="s">
        <v>15</v>
      </c>
      <c r="D45" s="23">
        <v>0</v>
      </c>
      <c r="E45" s="24">
        <f>SUM(B45:D45)</f>
        <v>0</v>
      </c>
      <c r="F45" s="16"/>
      <c r="G45" s="25"/>
      <c r="H45" s="25"/>
      <c r="I45" s="25"/>
      <c r="J45" s="25"/>
      <c r="K45" s="25"/>
      <c r="Q45" s="17"/>
      <c r="R45" s="17"/>
    </row>
    <row r="46" spans="1:18" ht="19.5" customHeight="1" x14ac:dyDescent="0.25">
      <c r="A46" s="10" t="s">
        <v>47</v>
      </c>
      <c r="B46" s="23">
        <v>0</v>
      </c>
      <c r="C46" s="68" t="s">
        <v>15</v>
      </c>
      <c r="D46" s="23">
        <v>0</v>
      </c>
      <c r="E46" s="24">
        <f>SUM(B46:D46)</f>
        <v>0</v>
      </c>
      <c r="F46" s="16"/>
      <c r="G46" s="25"/>
      <c r="H46" s="25"/>
      <c r="I46" s="25"/>
      <c r="J46" s="25"/>
      <c r="K46" s="25"/>
      <c r="Q46" s="17"/>
      <c r="R46" s="17"/>
    </row>
    <row r="47" spans="1:18" ht="19.5" customHeight="1" x14ac:dyDescent="0.25">
      <c r="A47" s="63" t="s">
        <v>48</v>
      </c>
      <c r="B47" s="27"/>
      <c r="C47" s="27"/>
      <c r="D47" s="27"/>
      <c r="E47" s="27"/>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c r="C49" s="27"/>
      <c r="D49" s="27"/>
      <c r="E49" s="27"/>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c r="C55" s="27"/>
      <c r="D55" s="27"/>
      <c r="E55" s="27"/>
      <c r="F55" s="16"/>
      <c r="G55" s="25"/>
      <c r="H55" s="25"/>
      <c r="I55" s="25"/>
      <c r="J55" s="25"/>
      <c r="K55" s="25"/>
      <c r="Q55" s="17"/>
      <c r="R55" s="17"/>
    </row>
    <row r="56" spans="1:18" ht="15.75" x14ac:dyDescent="0.25">
      <c r="A56" s="9" t="s">
        <v>55</v>
      </c>
      <c r="B56" s="23">
        <v>0</v>
      </c>
      <c r="C56" s="29" t="s">
        <v>15</v>
      </c>
      <c r="D56" s="68" t="s">
        <v>15</v>
      </c>
      <c r="E56" s="24">
        <f t="shared" si="1"/>
        <v>0</v>
      </c>
      <c r="F56" s="16"/>
      <c r="G56" s="25"/>
      <c r="H56" s="25"/>
      <c r="I56" s="25"/>
      <c r="J56" s="25"/>
      <c r="K56" s="25"/>
      <c r="Q56" s="17"/>
      <c r="R56" s="17"/>
    </row>
    <row r="57" spans="1:18" ht="15.75" x14ac:dyDescent="0.25">
      <c r="A57" s="9" t="s">
        <v>68</v>
      </c>
      <c r="B57" s="29" t="s">
        <v>15</v>
      </c>
      <c r="C57" s="29" t="s">
        <v>15</v>
      </c>
      <c r="D57" s="23">
        <v>0</v>
      </c>
      <c r="E57" s="24">
        <f t="shared" si="1"/>
        <v>0</v>
      </c>
      <c r="F57" s="16"/>
      <c r="G57" s="25"/>
      <c r="H57" s="25"/>
      <c r="I57" s="25"/>
      <c r="J57" s="25"/>
      <c r="K57" s="25"/>
      <c r="Q57" s="17"/>
      <c r="R57" s="17"/>
    </row>
    <row r="58" spans="1:18" ht="15.75" x14ac:dyDescent="0.25">
      <c r="A58" s="63" t="s">
        <v>57</v>
      </c>
      <c r="B58" s="27"/>
      <c r="C58" s="27"/>
      <c r="D58" s="27"/>
      <c r="E58" s="27"/>
      <c r="F58" s="16"/>
      <c r="G58" s="25"/>
      <c r="H58" s="25"/>
      <c r="I58" s="25"/>
      <c r="J58" s="25"/>
      <c r="K58" s="25"/>
      <c r="Q58" s="17"/>
      <c r="R58" s="17"/>
    </row>
    <row r="59" spans="1:18" ht="20.100000000000001" customHeight="1" x14ac:dyDescent="0.25">
      <c r="A59" s="9" t="s">
        <v>58</v>
      </c>
      <c r="B59" s="23">
        <v>0</v>
      </c>
      <c r="C59" s="23">
        <v>0</v>
      </c>
      <c r="D59" s="23">
        <v>0</v>
      </c>
      <c r="E59" s="24">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SUM(C7:C59)</f>
        <v>0</v>
      </c>
      <c r="D61" s="38">
        <f>SUM(D7:D59)</f>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118</v>
      </c>
      <c r="B1" s="184"/>
      <c r="C1" s="184"/>
      <c r="D1" s="184"/>
      <c r="E1" s="184"/>
    </row>
    <row r="2" spans="1:18" ht="15.75" x14ac:dyDescent="0.25">
      <c r="A2" s="185" t="s">
        <v>120</v>
      </c>
      <c r="B2" s="185"/>
      <c r="C2" s="185"/>
      <c r="D2" s="185"/>
      <c r="E2" s="185"/>
    </row>
    <row r="3" spans="1:18" ht="15.75" x14ac:dyDescent="0.25">
      <c r="A3" s="186" t="s">
        <v>71</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4">
        <f>SUM(B9:D9)</f>
        <v>0</v>
      </c>
      <c r="F9" s="16"/>
      <c r="G9" s="25"/>
      <c r="H9" s="25"/>
      <c r="I9" s="25"/>
      <c r="J9" s="25"/>
      <c r="K9" s="25"/>
      <c r="Q9" s="17"/>
      <c r="R9" s="17"/>
    </row>
    <row r="10" spans="1:18" ht="20.100000000000001" customHeight="1" x14ac:dyDescent="0.25">
      <c r="A10" s="63" t="s">
        <v>11</v>
      </c>
      <c r="B10" s="27"/>
      <c r="C10" s="27"/>
      <c r="D10" s="27"/>
      <c r="E10" s="28"/>
      <c r="F10" s="16"/>
      <c r="G10" s="16"/>
      <c r="Q10" s="17"/>
      <c r="R10" s="17"/>
    </row>
    <row r="11" spans="1:18" ht="15.75" x14ac:dyDescent="0.25">
      <c r="A11" s="9" t="s">
        <v>12</v>
      </c>
      <c r="B11" s="23">
        <v>0</v>
      </c>
      <c r="C11" s="23">
        <v>0</v>
      </c>
      <c r="D11" s="23">
        <v>0</v>
      </c>
      <c r="E11" s="24">
        <f>SUM(B11:D11)</f>
        <v>0</v>
      </c>
      <c r="F11" s="16"/>
      <c r="G11" s="25"/>
      <c r="H11" s="25"/>
      <c r="I11" s="25"/>
      <c r="J11" s="25"/>
      <c r="K11" s="25"/>
      <c r="Q11" s="17"/>
      <c r="R11" s="17"/>
    </row>
    <row r="12" spans="1:18" ht="20.100000000000001" customHeight="1" x14ac:dyDescent="0.25">
      <c r="A12" s="63" t="s">
        <v>13</v>
      </c>
      <c r="B12" s="27" t="s">
        <v>0</v>
      </c>
      <c r="C12" s="27"/>
      <c r="D12" s="27"/>
      <c r="E12" s="28"/>
      <c r="F12" s="16"/>
      <c r="G12" s="16"/>
      <c r="Q12" s="17"/>
      <c r="R12" s="17"/>
    </row>
    <row r="13" spans="1:18" ht="15.75" x14ac:dyDescent="0.25">
      <c r="A13" s="9" t="s">
        <v>14</v>
      </c>
      <c r="B13" s="68" t="s">
        <v>15</v>
      </c>
      <c r="C13" s="68" t="s">
        <v>15</v>
      </c>
      <c r="D13" s="23">
        <v>0</v>
      </c>
      <c r="E13" s="26">
        <f>SUM(B13:D13)</f>
        <v>0</v>
      </c>
      <c r="F13" s="16"/>
      <c r="G13" s="25"/>
      <c r="H13" s="25"/>
      <c r="I13" s="25"/>
      <c r="J13" s="25"/>
      <c r="K13" s="25"/>
      <c r="Q13" s="17"/>
      <c r="R13" s="17"/>
    </row>
    <row r="14" spans="1:18" ht="15.75" x14ac:dyDescent="0.25">
      <c r="A14" s="9" t="s">
        <v>16</v>
      </c>
      <c r="B14" s="68" t="s">
        <v>15</v>
      </c>
      <c r="C14" s="68" t="s">
        <v>15</v>
      </c>
      <c r="D14" s="23">
        <v>0</v>
      </c>
      <c r="E14" s="24">
        <f t="shared" ref="E14:E19" si="0">SUM(B14:D14)</f>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c r="C24" s="27"/>
      <c r="D24" s="27"/>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c r="C26" s="27"/>
      <c r="D26" s="27"/>
      <c r="E26" s="28"/>
      <c r="F26" s="16"/>
      <c r="G26" s="16"/>
      <c r="Q26" s="17"/>
      <c r="R26" s="17"/>
    </row>
    <row r="27" spans="1:18" ht="15.75" x14ac:dyDescent="0.25">
      <c r="A27" s="9" t="s">
        <v>29</v>
      </c>
      <c r="B27" s="68" t="s">
        <v>15</v>
      </c>
      <c r="C27" s="23">
        <v>0</v>
      </c>
      <c r="D27" s="23">
        <v>0</v>
      </c>
      <c r="E27" s="24">
        <f>SUM(B27:D27)</f>
        <v>0</v>
      </c>
      <c r="F27" s="16"/>
      <c r="G27" s="25"/>
      <c r="H27" s="25"/>
      <c r="I27" s="25"/>
      <c r="J27" s="25"/>
      <c r="K27" s="25"/>
      <c r="Q27" s="17"/>
      <c r="R27" s="17"/>
    </row>
    <row r="28" spans="1:18" ht="15.75" x14ac:dyDescent="0.25">
      <c r="A28" s="9" t="s">
        <v>30</v>
      </c>
      <c r="B28" s="68" t="s">
        <v>15</v>
      </c>
      <c r="C28" s="23">
        <v>0</v>
      </c>
      <c r="D28" s="23">
        <v>0</v>
      </c>
      <c r="E28" s="24">
        <f t="shared" ref="E28:E32" si="1">SUM(B28:D28)</f>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c r="C33" s="27"/>
      <c r="D33" s="27"/>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c r="C38" s="27"/>
      <c r="D38" s="27"/>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SUM(B42:D42)</f>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c r="C47" s="27"/>
      <c r="D47" s="27"/>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c r="C49" s="27"/>
      <c r="D49" s="27"/>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c r="C55" s="27"/>
      <c r="D55" s="27"/>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c r="C58" s="27"/>
      <c r="D58" s="27"/>
      <c r="E58" s="28"/>
      <c r="F58" s="16"/>
      <c r="G58" s="25"/>
      <c r="H58" s="25"/>
      <c r="I58" s="25"/>
      <c r="J58" s="25"/>
      <c r="K58" s="25"/>
      <c r="Q58" s="17"/>
      <c r="R58" s="17"/>
    </row>
    <row r="59" spans="1:18" ht="20.100000000000001" customHeight="1" x14ac:dyDescent="0.25">
      <c r="A59" s="9" t="s">
        <v>58</v>
      </c>
      <c r="B59" s="23">
        <v>0</v>
      </c>
      <c r="C59" s="23">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SUM(C7:C59)</f>
        <v>0</v>
      </c>
      <c r="D61" s="38">
        <f>SUM(D7:D59)</f>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118</v>
      </c>
      <c r="B1" s="184"/>
      <c r="C1" s="184"/>
      <c r="D1" s="184"/>
      <c r="E1" s="184"/>
    </row>
    <row r="2" spans="1:18" ht="15.75" x14ac:dyDescent="0.25">
      <c r="A2" s="185" t="s">
        <v>120</v>
      </c>
      <c r="B2" s="185"/>
      <c r="C2" s="185"/>
      <c r="D2" s="185"/>
      <c r="E2" s="185"/>
    </row>
    <row r="3" spans="1:18" ht="15.75" x14ac:dyDescent="0.25">
      <c r="A3" s="186" t="s">
        <v>79</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4">
        <f>SUM(B9:D9)</f>
        <v>0</v>
      </c>
      <c r="F9" s="16"/>
      <c r="G9" s="25"/>
      <c r="H9" s="25"/>
      <c r="I9" s="25"/>
      <c r="J9" s="25"/>
      <c r="K9" s="25"/>
      <c r="Q9" s="17"/>
      <c r="R9" s="17"/>
    </row>
    <row r="10" spans="1:18" ht="20.100000000000001" customHeight="1" x14ac:dyDescent="0.25">
      <c r="A10" s="63" t="s">
        <v>11</v>
      </c>
      <c r="B10" s="27" t="s">
        <v>0</v>
      </c>
      <c r="C10" s="27" t="s">
        <v>0</v>
      </c>
      <c r="D10" s="27" t="s">
        <v>0</v>
      </c>
      <c r="E10" s="28"/>
      <c r="F10" s="16"/>
      <c r="G10" s="16"/>
      <c r="Q10" s="17"/>
      <c r="R10" s="17"/>
    </row>
    <row r="11" spans="1:18" ht="15.75" x14ac:dyDescent="0.25">
      <c r="A11" s="9" t="s">
        <v>12</v>
      </c>
      <c r="B11" s="23">
        <v>0</v>
      </c>
      <c r="C11" s="23">
        <v>0</v>
      </c>
      <c r="D11" s="23">
        <v>0</v>
      </c>
      <c r="E11" s="24">
        <f>SUM(B11:D11)</f>
        <v>0</v>
      </c>
      <c r="F11" s="16"/>
      <c r="G11" s="25"/>
      <c r="H11" s="25"/>
      <c r="I11" s="25"/>
      <c r="J11" s="25"/>
      <c r="K11" s="25"/>
      <c r="Q11" s="17"/>
      <c r="R11" s="17"/>
    </row>
    <row r="12" spans="1:18" ht="20.100000000000001" customHeight="1" x14ac:dyDescent="0.25">
      <c r="A12" s="63" t="s">
        <v>13</v>
      </c>
      <c r="B12" s="27" t="s">
        <v>0</v>
      </c>
      <c r="C12" s="27" t="s">
        <v>0</v>
      </c>
      <c r="D12" s="27" t="s">
        <v>0</v>
      </c>
      <c r="E12" s="28"/>
      <c r="F12" s="16"/>
      <c r="G12" s="16"/>
      <c r="Q12" s="17"/>
      <c r="R12" s="17"/>
    </row>
    <row r="13" spans="1:18" ht="15.75" x14ac:dyDescent="0.25">
      <c r="A13" s="9" t="s">
        <v>14</v>
      </c>
      <c r="B13" s="68" t="s">
        <v>15</v>
      </c>
      <c r="C13" s="68" t="s">
        <v>15</v>
      </c>
      <c r="D13" s="23">
        <v>0</v>
      </c>
      <c r="E13" s="26">
        <f>SUM(B13:D13)</f>
        <v>0</v>
      </c>
      <c r="F13" s="16"/>
      <c r="G13" s="25"/>
      <c r="H13" s="25"/>
      <c r="I13" s="25"/>
      <c r="J13" s="25"/>
      <c r="K13" s="25"/>
      <c r="Q13" s="17"/>
      <c r="R13" s="17"/>
    </row>
    <row r="14" spans="1:18" ht="15.75" x14ac:dyDescent="0.25">
      <c r="A14" s="9" t="s">
        <v>16</v>
      </c>
      <c r="B14" s="68" t="s">
        <v>15</v>
      </c>
      <c r="C14" s="68" t="s">
        <v>15</v>
      </c>
      <c r="D14" s="23">
        <v>0</v>
      </c>
      <c r="E14" s="24">
        <f t="shared" ref="E14:E19" si="0">SUM(B14:D14)</f>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t="s">
        <v>0</v>
      </c>
      <c r="C20" s="27" t="s">
        <v>0</v>
      </c>
      <c r="D20" s="27" t="s">
        <v>0</v>
      </c>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t="s">
        <v>0</v>
      </c>
      <c r="C24" s="27" t="s">
        <v>0</v>
      </c>
      <c r="D24" s="27" t="s">
        <v>0</v>
      </c>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t="s">
        <v>0</v>
      </c>
      <c r="C26" s="27" t="s">
        <v>0</v>
      </c>
      <c r="D26" s="27" t="s">
        <v>0</v>
      </c>
      <c r="E26" s="28"/>
      <c r="F26" s="16"/>
      <c r="G26" s="16"/>
      <c r="Q26" s="17"/>
      <c r="R26" s="17"/>
    </row>
    <row r="27" spans="1:18" ht="15.75" x14ac:dyDescent="0.25">
      <c r="A27" s="9" t="s">
        <v>29</v>
      </c>
      <c r="B27" s="68" t="s">
        <v>15</v>
      </c>
      <c r="C27" s="23">
        <v>0</v>
      </c>
      <c r="D27" s="23">
        <v>0</v>
      </c>
      <c r="E27" s="24">
        <f>SUM(B27:D27)</f>
        <v>0</v>
      </c>
      <c r="F27" s="16"/>
      <c r="G27" s="25"/>
      <c r="H27" s="25"/>
      <c r="I27" s="25"/>
      <c r="J27" s="25"/>
      <c r="K27" s="25"/>
      <c r="Q27" s="17"/>
      <c r="R27" s="17"/>
    </row>
    <row r="28" spans="1:18" ht="15.75" x14ac:dyDescent="0.25">
      <c r="A28" s="9" t="s">
        <v>30</v>
      </c>
      <c r="B28" s="68" t="s">
        <v>15</v>
      </c>
      <c r="C28" s="23">
        <v>0</v>
      </c>
      <c r="D28" s="23">
        <v>0</v>
      </c>
      <c r="E28" s="24">
        <f>SUM(B28:D28)</f>
        <v>0</v>
      </c>
      <c r="F28" s="16"/>
      <c r="G28" s="25"/>
      <c r="H28" s="25"/>
      <c r="I28" s="25"/>
      <c r="J28" s="25"/>
      <c r="K28" s="25"/>
      <c r="Q28" s="17"/>
      <c r="R28" s="17"/>
    </row>
    <row r="29" spans="1:18" ht="15.75" x14ac:dyDescent="0.25">
      <c r="A29" s="9" t="s">
        <v>31</v>
      </c>
      <c r="B29" s="68" t="s">
        <v>15</v>
      </c>
      <c r="C29" s="68" t="s">
        <v>15</v>
      </c>
      <c r="D29" s="23">
        <v>0</v>
      </c>
      <c r="E29" s="24">
        <f>SUM(B29:D29)</f>
        <v>0</v>
      </c>
      <c r="F29" s="16"/>
      <c r="G29" s="25"/>
      <c r="H29" s="25"/>
      <c r="I29" s="25"/>
      <c r="J29" s="25"/>
      <c r="K29" s="25"/>
      <c r="Q29" s="17"/>
      <c r="R29" s="17"/>
    </row>
    <row r="30" spans="1:18" ht="15.75" x14ac:dyDescent="0.25">
      <c r="A30" s="9" t="s">
        <v>32</v>
      </c>
      <c r="B30" s="68" t="s">
        <v>15</v>
      </c>
      <c r="C30" s="68" t="s">
        <v>15</v>
      </c>
      <c r="D30" s="23">
        <v>0</v>
      </c>
      <c r="E30" s="24">
        <f t="shared" ref="E30" si="1">SUM(B30:D30)</f>
        <v>0</v>
      </c>
      <c r="F30" s="16"/>
      <c r="G30" s="25"/>
      <c r="H30" s="25"/>
      <c r="I30" s="25"/>
      <c r="J30" s="25"/>
      <c r="K30" s="25"/>
      <c r="Q30" s="17"/>
      <c r="R30" s="17"/>
    </row>
    <row r="31" spans="1:18" ht="15.75" x14ac:dyDescent="0.25">
      <c r="A31" s="9" t="s">
        <v>33</v>
      </c>
      <c r="B31" s="68" t="s">
        <v>15</v>
      </c>
      <c r="C31" s="68" t="s">
        <v>15</v>
      </c>
      <c r="D31" s="23">
        <v>0</v>
      </c>
      <c r="E31" s="24">
        <f>SUM(B31:D31)</f>
        <v>0</v>
      </c>
      <c r="F31" s="16"/>
      <c r="G31" s="25"/>
      <c r="H31" s="25"/>
      <c r="I31" s="25"/>
      <c r="J31" s="25"/>
      <c r="K31" s="25"/>
      <c r="Q31" s="17"/>
      <c r="R31" s="17"/>
    </row>
    <row r="32" spans="1:18" ht="15.75" x14ac:dyDescent="0.25">
      <c r="A32" s="9" t="s">
        <v>34</v>
      </c>
      <c r="B32" s="68" t="s">
        <v>15</v>
      </c>
      <c r="C32" s="68" t="s">
        <v>15</v>
      </c>
      <c r="D32" s="23">
        <v>0</v>
      </c>
      <c r="E32" s="24">
        <f>SUM(B32:D32)</f>
        <v>0</v>
      </c>
      <c r="F32" s="16"/>
      <c r="G32" s="25"/>
      <c r="H32" s="25"/>
      <c r="I32" s="25"/>
      <c r="J32" s="25"/>
      <c r="K32" s="25"/>
      <c r="Q32" s="17"/>
      <c r="R32" s="17"/>
    </row>
    <row r="33" spans="1:18" ht="20.100000000000001" customHeight="1" x14ac:dyDescent="0.25">
      <c r="A33" s="63" t="s">
        <v>35</v>
      </c>
      <c r="B33" s="27" t="s">
        <v>0</v>
      </c>
      <c r="C33" s="27" t="s">
        <v>0</v>
      </c>
      <c r="D33" s="27" t="s">
        <v>0</v>
      </c>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t="s">
        <v>0</v>
      </c>
      <c r="C38" s="27" t="s">
        <v>0</v>
      </c>
      <c r="D38" s="27" t="s">
        <v>0</v>
      </c>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SUM(B42:D42)</f>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t="s">
        <v>0</v>
      </c>
      <c r="C47" s="27" t="s">
        <v>0</v>
      </c>
      <c r="D47" s="27" t="s">
        <v>0</v>
      </c>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t="s">
        <v>0</v>
      </c>
      <c r="C49" s="27" t="s">
        <v>0</v>
      </c>
      <c r="D49" s="27" t="s">
        <v>0</v>
      </c>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t="s">
        <v>0</v>
      </c>
      <c r="C55" s="27" t="s">
        <v>0</v>
      </c>
      <c r="D55" s="27" t="s">
        <v>0</v>
      </c>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t="s">
        <v>0</v>
      </c>
      <c r="C58" s="27" t="s">
        <v>0</v>
      </c>
      <c r="D58" s="27" t="s">
        <v>0</v>
      </c>
      <c r="E58" s="28"/>
      <c r="F58" s="16"/>
      <c r="G58" s="25"/>
      <c r="H58" s="25"/>
      <c r="I58" s="25"/>
      <c r="J58" s="25"/>
      <c r="K58" s="25"/>
      <c r="Q58" s="17"/>
      <c r="R58" s="17"/>
    </row>
    <row r="59" spans="1:18" ht="20.100000000000001" customHeight="1" x14ac:dyDescent="0.25">
      <c r="A59" s="9" t="s">
        <v>58</v>
      </c>
      <c r="B59" s="23">
        <v>0</v>
      </c>
      <c r="C59" s="23">
        <f>'[1]Oct 2015'!C100+'[1]Nov 2015'!C100+'[1]Dec 2015'!C100</f>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SUM(C7:C59)</f>
        <v>0</v>
      </c>
      <c r="D61" s="38">
        <f>SUM(D7:D59)</f>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39997558519241921"/>
  </sheetPr>
  <dimension ref="A1:R16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43831</v>
      </c>
      <c r="B2" s="93" t="s">
        <v>76</v>
      </c>
      <c r="C2" s="96">
        <f>B66</f>
        <v>0</v>
      </c>
      <c r="D2" s="163" t="s">
        <v>98</v>
      </c>
      <c r="E2" s="168" t="s">
        <v>106</v>
      </c>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'Jan Col-Ath-Mar'!B8+'Jan Cin-Ath'!B8+'Jan Clv-Mar'!B8+'Jan Clv-Ath'!B8+'Jan Col-VW'!B8+'Jan Col-Woo'!B8+'Jan Col-Woo R'!B8</f>
        <v>0</v>
      </c>
      <c r="C8" s="68">
        <f>'Jan Col-Ath-Mar'!C8+'Jan Cin-Ath'!C8+'Jan Clv-Mar'!C8+'Jan Clv-Ath'!C8+'Jan Col-VW'!C8+'Jan Col-Woo'!C8+'Jan Col-Woo R'!C8</f>
        <v>0</v>
      </c>
      <c r="D8" s="68">
        <f>'Jan Col-Ath-Mar'!D8+'Jan Cin-Ath'!D8+'Jan Clv-Mar'!D8+'Jan Clv-Ath'!D8+'Jan Col-VW'!D8+'Jan Col-Woo'!D8+'Jan Col-Woo R'!D8</f>
        <v>0</v>
      </c>
      <c r="E8" s="68">
        <f>SUM(B8:D8)</f>
        <v>0</v>
      </c>
      <c r="F8" s="16"/>
      <c r="G8" s="25"/>
      <c r="H8" s="25"/>
      <c r="I8" s="25"/>
      <c r="J8" s="25"/>
      <c r="K8" s="25"/>
      <c r="Q8" s="17"/>
      <c r="R8" s="17"/>
    </row>
    <row r="9" spans="1:18" ht="15.75" x14ac:dyDescent="0.25">
      <c r="A9" s="9" t="s">
        <v>10</v>
      </c>
      <c r="B9" s="68">
        <f>'Jan Col-Ath-Mar'!B9+'Jan Cin-Ath'!B9+'Jan Clv-Mar'!B9+'Jan Clv-Ath'!B9+'Jan Col-VW'!B9+'Jan Col-Woo'!B9+'Jan Col-Woo R'!B9</f>
        <v>0</v>
      </c>
      <c r="C9" s="68">
        <f>'Jan Col-Ath-Mar'!C9+'Jan Cin-Ath'!C9+'Jan Clv-Mar'!C9+'Jan Clv-Ath'!C9+'Jan Col-VW'!C9+'Jan Col-Woo'!C9+'Jan Col-Woo R'!C9</f>
        <v>0</v>
      </c>
      <c r="D9" s="68">
        <f>'Jan Col-Ath-Mar'!D9+'Jan Cin-Ath'!D9+'Jan Clv-Mar'!D9+'Jan Clv-Ath'!D9+'Jan Col-VW'!D9+'Jan Col-Woo'!D9+'Jan Col-Woo R'!D9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'Jan Col-Ath-Mar'!B11+'Jan Cin-Ath'!B11+'Jan Clv-Mar'!B11+'Jan Clv-Ath'!B11+'Jan Col-VW'!B11+'Jan Col-Woo'!B11+'Jan Col-Woo R'!B11</f>
        <v>0</v>
      </c>
      <c r="C11" s="68">
        <f>'Jan Col-Ath-Mar'!C11+'Jan Cin-Ath'!C11+'Jan Clv-Mar'!C11+'Jan Clv-Ath'!C11+'Jan Col-VW'!C11+'Jan Col-Woo'!C11+'Jan Col-Woo R'!C11</f>
        <v>0</v>
      </c>
      <c r="D11" s="68">
        <f>'Jan Col-Ath-Mar'!D11+'Jan Cin-Ath'!D11+'Jan Clv-Mar'!D11+'Jan Clv-Ath'!D11+'Jan Col-VW'!D11+'Jan Col-Woo'!D11+'Jan Col-Woo R'!D11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'Jan Col-Ath-Mar'!D13+'Jan Cin-Ath'!D13+'Jan Clv-Mar'!D13+'Jan Clv-Ath'!D13+'Jan Col-VW'!D13+'Jan Col-Woo'!D13+'Jan Col-Woo R'!D13</f>
        <v>0</v>
      </c>
      <c r="E13" s="75">
        <f t="shared" ref="E13:E19" si="0">SUM(B13:D13)</f>
        <v>0</v>
      </c>
      <c r="F13" s="16"/>
      <c r="G13" s="25"/>
      <c r="H13" s="25"/>
      <c r="I13" s="25"/>
      <c r="J13" s="25"/>
      <c r="K13" s="25"/>
      <c r="Q13" s="17"/>
      <c r="R13" s="17"/>
    </row>
    <row r="14" spans="1:18" ht="15.75" x14ac:dyDescent="0.25">
      <c r="A14" s="9" t="s">
        <v>16</v>
      </c>
      <c r="B14" s="68" t="s">
        <v>15</v>
      </c>
      <c r="C14" s="68" t="s">
        <v>15</v>
      </c>
      <c r="D14" s="68">
        <f>'Jan Col-Ath-Mar'!D14+'Jan Cin-Ath'!D14+'Jan Clv-Mar'!D14+'Jan Clv-Ath'!D14+'Jan Col-VW'!D14+'Jan Col-Woo'!D14+'Jan Col-Woo R'!D14</f>
        <v>0</v>
      </c>
      <c r="E14" s="68">
        <f t="shared" si="0"/>
        <v>0</v>
      </c>
      <c r="F14" s="16"/>
      <c r="G14" s="25"/>
      <c r="H14" s="25"/>
      <c r="I14" s="25"/>
      <c r="J14" s="25"/>
      <c r="K14" s="25"/>
      <c r="Q14" s="17"/>
      <c r="R14" s="17"/>
    </row>
    <row r="15" spans="1:18" ht="15.75" x14ac:dyDescent="0.25">
      <c r="A15" s="9" t="s">
        <v>17</v>
      </c>
      <c r="B15" s="68">
        <f>'Jan Col-Ath-Mar'!B15+'Jan Cin-Ath'!B15+'Jan Clv-Mar'!B15+'Jan Clv-Ath'!B15+'Jan Col-VW'!B15+'Jan Col-Woo'!B15+'Jan Col-Woo R'!B15</f>
        <v>0</v>
      </c>
      <c r="C15" s="68">
        <f>'Jan Col-Ath-Mar'!C15+'Jan Cin-Ath'!C15+'Jan Clv-Mar'!C15+'Jan Clv-Ath'!C15+'Jan Col-VW'!C15+'Jan Col-Woo'!C15+'Jan Col-Woo R'!C15</f>
        <v>0</v>
      </c>
      <c r="D15" s="68">
        <f>'Jan Col-Ath-Mar'!D15+'Jan Cin-Ath'!D15+'Jan Clv-Mar'!D15+'Jan Clv-Ath'!D15+'Jan Col-VW'!D15+'Jan Col-Woo'!D15+'Jan Col-Woo R'!D15</f>
        <v>0</v>
      </c>
      <c r="E15" s="68">
        <f t="shared" si="0"/>
        <v>0</v>
      </c>
      <c r="F15" s="16"/>
      <c r="G15" s="25"/>
      <c r="H15" s="25"/>
      <c r="I15" s="25"/>
      <c r="J15" s="25"/>
      <c r="K15" s="25"/>
      <c r="Q15" s="17"/>
      <c r="R15" s="17"/>
    </row>
    <row r="16" spans="1:18" ht="15.75" x14ac:dyDescent="0.25">
      <c r="A16" s="9" t="s">
        <v>18</v>
      </c>
      <c r="B16" s="68">
        <f>'Jan Col-Ath-Mar'!B16+'Jan Cin-Ath'!B16+'Jan Clv-Mar'!B16+'Jan Clv-Ath'!B16+'Jan Col-VW'!B16+'Jan Col-Woo'!B16+'Jan Col-Woo R'!B16</f>
        <v>0</v>
      </c>
      <c r="C16" s="68">
        <f>'Jan Col-Ath-Mar'!C16+'Jan Cin-Ath'!C16+'Jan Clv-Mar'!C16+'Jan Clv-Ath'!C16+'Jan Col-VW'!C16+'Jan Col-Woo'!C16+'Jan Col-Woo R'!C16</f>
        <v>0</v>
      </c>
      <c r="D16" s="68">
        <f>'Jan Col-Ath-Mar'!D16+'Jan Cin-Ath'!D16+'Jan Clv-Mar'!D16+'Jan Clv-Ath'!D16+'Jan Col-VW'!D16+'Jan Col-Woo'!D16+'Jan Col-Woo R'!D16</f>
        <v>0</v>
      </c>
      <c r="E16" s="68">
        <f t="shared" si="0"/>
        <v>0</v>
      </c>
      <c r="F16" s="16"/>
      <c r="G16" s="25"/>
      <c r="H16" s="25"/>
      <c r="I16" s="25"/>
      <c r="J16" s="25"/>
      <c r="K16" s="25"/>
      <c r="Q16" s="17"/>
      <c r="R16" s="17"/>
    </row>
    <row r="17" spans="1:18" ht="15.75" x14ac:dyDescent="0.25">
      <c r="A17" s="9" t="s">
        <v>19</v>
      </c>
      <c r="B17" s="68" t="s">
        <v>15</v>
      </c>
      <c r="C17" s="68">
        <f>'Jan Col-Ath-Mar'!C17+'Jan Cin-Ath'!C17+'Jan Clv-Mar'!C17+'Jan Clv-Ath'!C17+'Jan Col-VW'!C17+'Jan Col-Woo'!C17+'Jan Col-Woo R'!C17</f>
        <v>0</v>
      </c>
      <c r="D17" s="68">
        <f>'Jan Col-Ath-Mar'!D17+'Jan Cin-Ath'!D17+'Jan Clv-Mar'!D17+'Jan Clv-Ath'!D17+'Jan Col-VW'!D17+'Jan Col-Woo'!D17+'Jan Col-Woo R'!D17</f>
        <v>0</v>
      </c>
      <c r="E17" s="68">
        <f t="shared" si="0"/>
        <v>0</v>
      </c>
      <c r="F17" s="16"/>
      <c r="G17" s="25"/>
      <c r="H17" s="25"/>
      <c r="I17" s="25"/>
      <c r="J17" s="25"/>
      <c r="K17" s="25"/>
      <c r="Q17" s="17"/>
      <c r="R17" s="17"/>
    </row>
    <row r="18" spans="1:18" ht="15.75" x14ac:dyDescent="0.25">
      <c r="A18" s="9" t="s">
        <v>20</v>
      </c>
      <c r="B18" s="68" t="s">
        <v>15</v>
      </c>
      <c r="C18" s="68" t="s">
        <v>15</v>
      </c>
      <c r="D18" s="68">
        <f>'Jan Col-Ath-Mar'!D18+'Jan Cin-Ath'!D18+'Jan Clv-Mar'!D18+'Jan Clv-Ath'!D18+'Jan Col-VW'!D18+'Jan Col-Woo'!D18+'Jan Col-Woo R'!D18</f>
        <v>0</v>
      </c>
      <c r="E18" s="68">
        <f t="shared" si="0"/>
        <v>0</v>
      </c>
      <c r="F18" s="16"/>
      <c r="G18" s="25"/>
      <c r="H18" s="25"/>
      <c r="I18" s="25"/>
      <c r="J18" s="25"/>
      <c r="K18" s="25"/>
      <c r="Q18" s="17"/>
      <c r="R18" s="17"/>
    </row>
    <row r="19" spans="1:18" ht="15.75" x14ac:dyDescent="0.25">
      <c r="A19" s="9" t="s">
        <v>21</v>
      </c>
      <c r="B19" s="68" t="s">
        <v>15</v>
      </c>
      <c r="C19" s="68" t="s">
        <v>15</v>
      </c>
      <c r="D19" s="68">
        <f>'Jan Col-Ath-Mar'!D19+'Jan Cin-Ath'!D19+'Jan Clv-Mar'!D19+'Jan Clv-Ath'!D19+'Jan Col-VW'!D19+'Jan Col-Woo'!D19+'Jan Col-Woo R'!D19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'Jan Col-Ath-Mar'!B21+'Jan Cin-Ath'!B21+'Jan Clv-Mar'!B21+'Jan Clv-Ath'!B21+'Jan Col-VW'!B21+'Jan Col-Woo'!B21+'Jan Col-Woo R'!B21</f>
        <v>0</v>
      </c>
      <c r="C21" s="68">
        <f>'Jan Col-Ath-Mar'!C21+'Jan Cin-Ath'!C21+'Jan Clv-Mar'!C21+'Jan Clv-Ath'!C21+'Jan Col-VW'!C21+'Jan Col-Woo'!C21+'Jan Col-Woo R'!C21</f>
        <v>0</v>
      </c>
      <c r="D21" s="68">
        <f>'Jan Col-Ath-Mar'!D21+'Jan Cin-Ath'!D21+'Jan Clv-Mar'!D21+'Jan Clv-Ath'!D21+'Jan Col-VW'!D21+'Jan Col-Woo'!D21+'Jan Col-Woo R'!D21</f>
        <v>0</v>
      </c>
      <c r="E21" s="68">
        <f>SUM(B21:D21)</f>
        <v>0</v>
      </c>
      <c r="F21" s="16"/>
      <c r="G21" s="25"/>
      <c r="H21" s="25"/>
      <c r="I21" s="25"/>
      <c r="J21" s="25"/>
      <c r="K21" s="25"/>
      <c r="Q21" s="17"/>
      <c r="R21" s="17"/>
    </row>
    <row r="22" spans="1:18" ht="15.75" x14ac:dyDescent="0.25">
      <c r="A22" s="9" t="s">
        <v>24</v>
      </c>
      <c r="B22" s="68">
        <f>'Jan Col-Ath-Mar'!B22+'Jan Cin-Ath'!B22+'Jan Clv-Mar'!B22+'Jan Clv-Ath'!B22+'Jan Col-VW'!B22+'Jan Col-Woo'!B22+'Jan Col-Woo R'!B22</f>
        <v>0</v>
      </c>
      <c r="C22" s="68">
        <f>'Jan Col-Ath-Mar'!C22+'Jan Cin-Ath'!C22+'Jan Clv-Mar'!C22+'Jan Clv-Ath'!C22+'Jan Col-VW'!C22+'Jan Col-Woo'!C22+'Jan Col-Woo R'!C22</f>
        <v>0</v>
      </c>
      <c r="D22" s="68">
        <f>'Jan Col-Ath-Mar'!D22+'Jan Cin-Ath'!D22+'Jan Clv-Mar'!D22+'Jan Clv-Ath'!D22+'Jan Col-VW'!D22+'Jan Col-Woo'!D22+'Jan Col-Woo R'!D22</f>
        <v>0</v>
      </c>
      <c r="E22" s="68">
        <f>SUM(B22:D22)</f>
        <v>0</v>
      </c>
      <c r="F22" s="16"/>
      <c r="G22" s="25"/>
      <c r="H22" s="25"/>
      <c r="I22" s="25"/>
      <c r="J22" s="25"/>
      <c r="K22" s="25"/>
      <c r="Q22" s="17"/>
      <c r="R22" s="17"/>
    </row>
    <row r="23" spans="1:18" ht="15.75" x14ac:dyDescent="0.25">
      <c r="A23" s="9" t="s">
        <v>25</v>
      </c>
      <c r="B23" s="68">
        <f>'Jan Col-Ath-Mar'!B23+'Jan Cin-Ath'!B23+'Jan Clv-Mar'!B23+'Jan Clv-Ath'!B23+'Jan Col-VW'!B23+'Jan Col-Woo'!B23+'Jan Col-Woo R'!B23</f>
        <v>0</v>
      </c>
      <c r="C23" s="68">
        <f>'Jan Col-Ath-Mar'!C23+'Jan Cin-Ath'!C23+'Jan Clv-Mar'!C23+'Jan Clv-Ath'!C23+'Jan Col-VW'!C23+'Jan Col-Woo'!C23+'Jan Col-Woo R'!C23</f>
        <v>0</v>
      </c>
      <c r="D23" s="68">
        <f>'Jan Col-Ath-Mar'!D23+'Jan Cin-Ath'!D23+'Jan Clv-Mar'!D23+'Jan Clv-Ath'!D23+'Jan Col-VW'!D23+'Jan Col-Woo'!D23+'Jan Col-Woo R'!D23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'Jan Col-Ath-Mar'!C25+'Jan Cin-Ath'!C25+'Jan Clv-Mar'!C25+'Jan Clv-Ath'!C25+'Jan Col-VW'!C25+'Jan Col-Woo'!C25+'Jan Col-Woo R'!C25</f>
        <v>0</v>
      </c>
      <c r="D25" s="68">
        <f>'Jan Col-Ath-Mar'!D25+'Jan Cin-Ath'!D25+'Jan Clv-Mar'!D25+'Jan Clv-Ath'!D25+'Jan Col-VW'!D25+'Jan Col-Woo'!D25+'Jan Col-Woo R'!D25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'Jan Col-Ath-Mar'!C27+'Jan Cin-Ath'!C27+'Jan Clv-Mar'!C27+'Jan Clv-Ath'!C27+'Jan Col-VW'!C27+'Jan Col-Woo'!C27+'Jan Col-Woo R'!C27</f>
        <v>0</v>
      </c>
      <c r="D27" s="68">
        <f>'Jan Col-Ath-Mar'!D27+'Jan Cin-Ath'!D27+'Jan Clv-Mar'!D27+'Jan Clv-Ath'!D27+'Jan Col-VW'!D27+'Jan Col-Woo'!D27+'Jan Col-Woo R'!D27</f>
        <v>0</v>
      </c>
      <c r="E27" s="68">
        <f t="shared" ref="E27:E32" si="1">SUM(B27:D27)</f>
        <v>0</v>
      </c>
      <c r="F27" s="16"/>
      <c r="G27" s="25"/>
      <c r="H27" s="25"/>
      <c r="I27" s="25"/>
      <c r="J27" s="25"/>
      <c r="K27" s="25"/>
      <c r="Q27" s="17"/>
      <c r="R27" s="17"/>
    </row>
    <row r="28" spans="1:18" ht="15.75" x14ac:dyDescent="0.25">
      <c r="A28" s="9" t="s">
        <v>30</v>
      </c>
      <c r="B28" s="68" t="s">
        <v>15</v>
      </c>
      <c r="C28" s="68">
        <f>'Jan Col-Ath-Mar'!C28+'Jan Cin-Ath'!C28+'Jan Clv-Mar'!C28+'Jan Clv-Ath'!C28+'Jan Col-VW'!C28+'Jan Col-Woo'!C28+'Jan Col-Woo R'!C28</f>
        <v>0</v>
      </c>
      <c r="D28" s="68">
        <f>'Jan Col-Ath-Mar'!D28+'Jan Cin-Ath'!D28+'Jan Clv-Mar'!D28+'Jan Clv-Ath'!D28+'Jan Col-VW'!D28+'Jan Col-Woo'!D28+'Jan Col-Woo R'!D28</f>
        <v>0</v>
      </c>
      <c r="E28" s="68">
        <f t="shared" si="1"/>
        <v>0</v>
      </c>
      <c r="F28" s="16"/>
      <c r="G28" s="25"/>
      <c r="H28" s="25"/>
      <c r="I28" s="25"/>
      <c r="J28" s="25"/>
      <c r="K28" s="25"/>
      <c r="Q28" s="17"/>
      <c r="R28" s="17"/>
    </row>
    <row r="29" spans="1:18" ht="15.75" x14ac:dyDescent="0.25">
      <c r="A29" s="9" t="s">
        <v>31</v>
      </c>
      <c r="B29" s="68" t="s">
        <v>15</v>
      </c>
      <c r="C29" s="68" t="s">
        <v>15</v>
      </c>
      <c r="D29" s="68">
        <f>'Jan Col-Ath-Mar'!D29+'Jan Cin-Ath'!D29+'Jan Clv-Mar'!D29+'Jan Clv-Ath'!D29+'Jan Col-VW'!D29+'Jan Col-Woo'!D29+'Jan Col-Woo R'!D29</f>
        <v>0</v>
      </c>
      <c r="E29" s="68">
        <f t="shared" si="1"/>
        <v>0</v>
      </c>
      <c r="F29" s="16"/>
      <c r="G29" s="25"/>
      <c r="H29" s="25"/>
      <c r="I29" s="25"/>
      <c r="J29" s="25"/>
      <c r="K29" s="25"/>
      <c r="Q29" s="17"/>
      <c r="R29" s="17"/>
    </row>
    <row r="30" spans="1:18" ht="15.75" x14ac:dyDescent="0.25">
      <c r="A30" s="9" t="s">
        <v>32</v>
      </c>
      <c r="B30" s="68" t="s">
        <v>15</v>
      </c>
      <c r="C30" s="68" t="s">
        <v>15</v>
      </c>
      <c r="D30" s="68">
        <f>'Jan Col-Ath-Mar'!D30+'Jan Cin-Ath'!D30+'Jan Clv-Mar'!D30+'Jan Clv-Ath'!D30+'Jan Col-VW'!D30+'Jan Col-Woo'!D30+'Jan Col-Woo R'!D30</f>
        <v>0</v>
      </c>
      <c r="E30" s="68">
        <f t="shared" si="1"/>
        <v>0</v>
      </c>
      <c r="F30" s="16"/>
      <c r="G30" s="25"/>
      <c r="H30" s="25"/>
      <c r="I30" s="25"/>
      <c r="J30" s="25"/>
      <c r="K30" s="25"/>
      <c r="Q30" s="17"/>
      <c r="R30" s="17"/>
    </row>
    <row r="31" spans="1:18" ht="15.75" x14ac:dyDescent="0.25">
      <c r="A31" s="9" t="s">
        <v>33</v>
      </c>
      <c r="B31" s="68" t="s">
        <v>15</v>
      </c>
      <c r="C31" s="68" t="s">
        <v>15</v>
      </c>
      <c r="D31" s="68">
        <f>'Jan Col-Ath-Mar'!D31+'Jan Cin-Ath'!D31+'Jan Clv-Mar'!D31+'Jan Clv-Ath'!D31+'Jan Col-VW'!D31+'Jan Col-Woo'!D31+'Jan Col-Woo R'!D31</f>
        <v>0</v>
      </c>
      <c r="E31" s="68">
        <f t="shared" si="1"/>
        <v>0</v>
      </c>
      <c r="F31" s="16"/>
      <c r="G31" s="25"/>
      <c r="H31" s="25"/>
      <c r="I31" s="25"/>
      <c r="J31" s="25"/>
      <c r="K31" s="25"/>
      <c r="Q31" s="17"/>
      <c r="R31" s="17"/>
    </row>
    <row r="32" spans="1:18" ht="15.75" x14ac:dyDescent="0.25">
      <c r="A32" s="9" t="s">
        <v>34</v>
      </c>
      <c r="B32" s="68" t="s">
        <v>15</v>
      </c>
      <c r="C32" s="68" t="s">
        <v>15</v>
      </c>
      <c r="D32" s="68">
        <f>'Jan Col-Ath-Mar'!D32+'Jan Cin-Ath'!D32+'Jan Clv-Mar'!D32+'Jan Clv-Ath'!D32+'Jan Col-VW'!D32+'Jan Col-Woo'!D32+'Jan Col-Woo R'!D32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'Jan Col-Ath-Mar'!C34+'Jan Cin-Ath'!C34+'Jan Clv-Mar'!C34+'Jan Clv-Ath'!C34+'Jan Col-VW'!C34+'Jan Col-Woo'!C34+'Jan Col-Woo R'!C34</f>
        <v>0</v>
      </c>
      <c r="D34" s="68">
        <f>'Jan Col-Ath-Mar'!D34+'Jan Cin-Ath'!D34+'Jan Clv-Mar'!D34+'Jan Clv-Ath'!D34+'Jan Col-VW'!D34+'Jan Col-Woo'!D34+'Jan Col-Woo R'!D34</f>
        <v>0</v>
      </c>
      <c r="E34" s="68">
        <f>SUM(B34:D34)</f>
        <v>0</v>
      </c>
      <c r="F34" s="16"/>
      <c r="G34" s="25"/>
      <c r="H34" s="25"/>
      <c r="I34" s="25"/>
      <c r="J34" s="25"/>
      <c r="K34" s="25"/>
      <c r="Q34" s="17"/>
      <c r="R34" s="17"/>
    </row>
    <row r="35" spans="1:18" ht="15.75" x14ac:dyDescent="0.25">
      <c r="A35" s="10" t="s">
        <v>37</v>
      </c>
      <c r="B35" s="68">
        <f>'Jan Col-Ath-Mar'!B35+'Jan Cin-Ath'!B35+'Jan Clv-Mar'!B35+'Jan Clv-Ath'!B35+'Jan Col-VW'!B35+'Jan Col-Woo'!B35+'Jan Col-Woo R'!B35</f>
        <v>0</v>
      </c>
      <c r="C35" s="68">
        <f>'Jan Col-Ath-Mar'!C35+'Jan Cin-Ath'!C35+'Jan Clv-Mar'!C35+'Jan Clv-Ath'!C35+'Jan Col-VW'!C35+'Jan Col-Woo'!C35+'Jan Col-Woo R'!C35</f>
        <v>0</v>
      </c>
      <c r="D35" s="68">
        <f>'Jan Col-Ath-Mar'!D35+'Jan Cin-Ath'!D35+'Jan Clv-Mar'!D35+'Jan Clv-Ath'!D35+'Jan Col-VW'!D35+'Jan Col-Woo'!D35+'Jan Col-Woo R'!D35</f>
        <v>0</v>
      </c>
      <c r="E35" s="68">
        <f>SUM(B35:D35)</f>
        <v>0</v>
      </c>
      <c r="F35" s="16"/>
      <c r="G35" s="25"/>
      <c r="H35" s="25"/>
      <c r="I35" s="25"/>
      <c r="J35" s="25"/>
      <c r="K35" s="25"/>
      <c r="Q35" s="17"/>
      <c r="R35" s="17"/>
    </row>
    <row r="36" spans="1:18" ht="15.75" x14ac:dyDescent="0.25">
      <c r="A36" s="9" t="s">
        <v>38</v>
      </c>
      <c r="B36" s="68">
        <f>'Jan Col-Ath-Mar'!B36+'Jan Cin-Ath'!B36+'Jan Clv-Mar'!B36+'Jan Clv-Ath'!B36+'Jan Col-VW'!B36+'Jan Col-Woo'!B36+'Jan Col-Woo R'!B36</f>
        <v>0</v>
      </c>
      <c r="C36" s="68">
        <f>'Jan Col-Ath-Mar'!C36+'Jan Cin-Ath'!C36+'Jan Clv-Mar'!C36+'Jan Clv-Ath'!C36+'Jan Col-VW'!C36+'Jan Col-Woo'!C36+'Jan Col-Woo R'!C36</f>
        <v>0</v>
      </c>
      <c r="D36" s="68">
        <f>'Jan Col-Ath-Mar'!D36+'Jan Cin-Ath'!D36+'Jan Clv-Mar'!D36+'Jan Clv-Ath'!D36+'Jan Col-VW'!D36+'Jan Col-Woo'!D36+'Jan Col-Woo R'!D36</f>
        <v>0</v>
      </c>
      <c r="E36" s="68">
        <f>SUM(B36:D36)</f>
        <v>0</v>
      </c>
      <c r="F36" s="16"/>
      <c r="G36" s="25"/>
      <c r="H36" s="25"/>
      <c r="I36" s="25"/>
      <c r="J36" s="25"/>
      <c r="K36" s="25"/>
      <c r="Q36" s="17"/>
      <c r="R36" s="17"/>
    </row>
    <row r="37" spans="1:18" ht="15.75" x14ac:dyDescent="0.25">
      <c r="A37" s="9" t="s">
        <v>39</v>
      </c>
      <c r="B37" s="68" t="s">
        <v>15</v>
      </c>
      <c r="C37" s="68" t="s">
        <v>15</v>
      </c>
      <c r="D37" s="68">
        <f>'Jan Col-Ath-Mar'!D37+'Jan Cin-Ath'!D37+'Jan Clv-Mar'!D37+'Jan Clv-Ath'!D37+'Jan Col-VW'!D37+'Jan Col-Woo'!D37+'Jan Col-Woo R'!D37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'Jan Col-Ath-Mar'!B39+'Jan Cin-Ath'!B39+'Jan Clv-Mar'!B39+'Jan Clv-Ath'!B39+'Jan Col-VW'!B39+'Jan Col-Woo'!B39+'Jan Col-Woo R'!B39</f>
        <v>0</v>
      </c>
      <c r="C39" s="69" t="s">
        <v>15</v>
      </c>
      <c r="D39" s="68">
        <f>'Jan Col-Ath-Mar'!D39+'Jan Cin-Ath'!D39+'Jan Clv-Mar'!D39+'Jan Clv-Ath'!D39+'Jan Col-VW'!D39+'Jan Col-Woo'!D39+'Jan Col-Woo R'!D39</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'Jan Col-Ath-Mar'!D41+'Jan Cin-Ath'!D41+'Jan Clv-Mar'!D41+'Jan Clv-Ath'!D41+'Jan Col-VW'!D41+'Jan Col-Woo'!D41+'Jan Col-Woo R'!D41</f>
        <v>0</v>
      </c>
      <c r="E41" s="68">
        <f t="shared" ref="E41:E46" si="2">SUM(B41:D41)</f>
        <v>0</v>
      </c>
      <c r="F41" s="34"/>
      <c r="G41" s="35"/>
    </row>
    <row r="42" spans="1:18" ht="15.75" x14ac:dyDescent="0.25">
      <c r="A42" s="9" t="s">
        <v>43</v>
      </c>
      <c r="B42" s="68" t="s">
        <v>15</v>
      </c>
      <c r="C42" s="68" t="s">
        <v>15</v>
      </c>
      <c r="D42" s="68">
        <f>'Jan Col-Ath-Mar'!D42+'Jan Cin-Ath'!D42+'Jan Clv-Mar'!D42+'Jan Clv-Ath'!D42+'Jan Col-VW'!D42+'Jan Col-Woo'!D42+'Jan Col-Woo R'!D42</f>
        <v>0</v>
      </c>
      <c r="E42" s="68">
        <f t="shared" si="2"/>
        <v>0</v>
      </c>
      <c r="F42" s="16"/>
      <c r="G42" s="16"/>
      <c r="Q42" s="17"/>
      <c r="R42" s="17"/>
    </row>
    <row r="43" spans="1:18" ht="15.75" x14ac:dyDescent="0.25">
      <c r="A43" s="9" t="s">
        <v>44</v>
      </c>
      <c r="B43" s="68" t="s">
        <v>15</v>
      </c>
      <c r="C43" s="68" t="s">
        <v>15</v>
      </c>
      <c r="D43" s="68">
        <f>'Jan Col-Ath-Mar'!D43+'Jan Cin-Ath'!D43+'Jan Clv-Mar'!D43+'Jan Clv-Ath'!D43+'Jan Col-VW'!D43+'Jan Col-Woo'!D43+'Jan Col-Woo R'!D43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'Jan Col-Ath-Mar'!D45+'Jan Cin-Ath'!D45+'Jan Clv-Mar'!D45+'Jan Clv-Ath'!D45+'Jan Col-VW'!D45+'Jan Col-Woo'!D45+'Jan Col-Woo R'!D45</f>
        <v>0</v>
      </c>
      <c r="E45" s="68">
        <f t="shared" si="2"/>
        <v>0</v>
      </c>
      <c r="F45" s="16"/>
      <c r="G45" s="25"/>
      <c r="H45" s="25"/>
      <c r="I45" s="25"/>
      <c r="J45" s="25"/>
      <c r="K45" s="25"/>
      <c r="Q45" s="17"/>
      <c r="R45" s="17"/>
    </row>
    <row r="46" spans="1:18" ht="19.5" customHeight="1" x14ac:dyDescent="0.25">
      <c r="A46" s="10" t="s">
        <v>47</v>
      </c>
      <c r="B46" s="68">
        <f>'Jan Col-Ath-Mar'!B46+'Jan Cin-Ath'!B46+'Jan Clv-Mar'!B46+'Jan Clv-Ath'!B46+'Jan Col-VW'!B46+'Jan Col-Woo'!B46+'Jan Col-Woo R'!B46</f>
        <v>0</v>
      </c>
      <c r="C46" s="68" t="s">
        <v>15</v>
      </c>
      <c r="D46" s="68">
        <f>'Jan Col-Ath-Mar'!D46+'Jan Cin-Ath'!D46+'Jan Clv-Mar'!D46+'Jan Clv-Ath'!D46+'Jan Col-VW'!D46+'Jan Col-Woo'!D46+'Jan Col-Woo R'!D46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'Jan Col-Ath-Mar'!D48+'Jan Cin-Ath'!D48+'Jan Clv-Mar'!D48+'Jan Clv-Ath'!D48+'Jan Col-VW'!D48+'Jan Col-Woo'!D48+'Jan Col-Woo R'!D48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'Jan Col-Ath-Mar'!B50+'Jan Cin-Ath'!B50+'Jan Clv-Mar'!B50+'Jan Clv-Ath'!B50+'Jan Col-VW'!B50+'Jan Col-Woo'!B50+'Jan Col-Woo R'!B50</f>
        <v>0</v>
      </c>
      <c r="C50" s="68" t="s">
        <v>15</v>
      </c>
      <c r="D50" s="68" t="s">
        <v>15</v>
      </c>
      <c r="E50" s="68">
        <f>SUM(B50:D50)</f>
        <v>0</v>
      </c>
      <c r="F50" s="16"/>
      <c r="G50" s="25"/>
      <c r="H50" s="25"/>
      <c r="I50" s="25"/>
      <c r="J50" s="25"/>
      <c r="K50" s="25"/>
      <c r="Q50" s="17"/>
      <c r="R50" s="17"/>
    </row>
    <row r="51" spans="1:18" ht="19.5" customHeight="1" x14ac:dyDescent="0.25">
      <c r="A51" s="109" t="s">
        <v>82</v>
      </c>
      <c r="B51" s="68">
        <f>'Jan Col-Ath-Mar'!B51+'Jan Cin-Ath'!B51+'Jan Clv-Mar'!B51+'Jan Clv-Ath'!B51+'Jan Col-VW'!B51+'Jan Col-Woo'!B51+'Jan Col-Woo R'!B51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'Jan Col-Ath-Mar'!D52+'Jan Cin-Ath'!D52+'Jan Clv-Mar'!D52+'Jan Clv-Ath'!D52+'Jan Col-VW'!D52+'Jan Col-Woo'!D52+'Jan Col-Woo R'!D52</f>
        <v>0</v>
      </c>
      <c r="E52" s="68">
        <f>SUM(B52:D52)</f>
        <v>0</v>
      </c>
      <c r="F52" s="16"/>
      <c r="G52" s="16"/>
      <c r="Q52" s="17"/>
      <c r="R52" s="17"/>
    </row>
    <row r="53" spans="1:18" ht="15.75" x14ac:dyDescent="0.25">
      <c r="A53" s="9" t="s">
        <v>52</v>
      </c>
      <c r="B53" s="68" t="s">
        <v>15</v>
      </c>
      <c r="C53" s="68">
        <f>'Jan Col-Ath-Mar'!C53+'Jan Cin-Ath'!C53+'Jan Clv-Mar'!C53+'Jan Clv-Ath'!C53+'Jan Col-VW'!C53+'Jan Col-Woo'!C53+'Jan Col-Woo R'!C53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'Jan Col-Ath-Mar'!D54+'Jan Cin-Ath'!D54+'Jan Clv-Mar'!D54+'Jan Clv-Ath'!D54+'Jan Col-VW'!D54+'Jan Col-Woo'!D54+'Jan Col-Woo R'!D54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'Jan Col-Ath-Mar'!B56+'Jan Cin-Ath'!B56+'Jan Clv-Mar'!B56+'Jan Clv-Ath'!B56+'Jan Col-VW'!B56+'Jan Col-Woo'!B56+'Jan Col-Woo R'!B56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'Jan Col-Ath-Mar'!D57+'Jan Cin-Ath'!D57+'Jan Clv-Mar'!D57+'Jan Clv-Ath'!D57+'Jan Col-VW'!D57+'Jan Col-Woo'!D57+'Jan Col-Woo R'!D57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'Jan Col-Ath-Mar'!B59+'Jan Cin-Ath'!B59+'Jan Clv-Mar'!B59+'Jan Clv-Ath'!B59+'Jan Col-VW'!B59+'Jan Col-Woo'!B59+'Jan Col-Woo R'!B59</f>
        <v>0</v>
      </c>
      <c r="C59" s="68">
        <f>'Jan Col-Ath-Mar'!C59+'Jan Cin-Ath'!C59+'Jan Clv-Mar'!C59+'Jan Clv-Ath'!C59+'Jan Col-VW'!C59+'Jan Col-Woo'!C59+'Jan Col-Woo R'!C59</f>
        <v>0</v>
      </c>
      <c r="D59" s="68">
        <f>'Jan Col-Ath-Mar'!D59+'Jan Cin-Ath'!D59+'Jan Clv-Mar'!D59+'Jan Clv-Ath'!D59+'Jan Col-VW'!D59+'Jan Col-Woo'!D59+'Jan Col-Woo R'!D59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'Jan Col-Ath-Mar'!B64+'Jan Cin-Ath'!B64+'Jan Clv-Mar'!B64+'Jan Clv-Ath'!B64+'Jan Col-VW'!B64+'Jan Col-Woo'!B64+'Jan Col-Woo R'!B64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x14ac:dyDescent="0.25">
      <c r="A72" s="187" t="s">
        <v>59</v>
      </c>
      <c r="B72" s="188"/>
      <c r="C72" s="188"/>
      <c r="D72" s="188"/>
      <c r="E72" s="188"/>
      <c r="F72" s="45"/>
      <c r="G72" s="45"/>
      <c r="H72" s="17"/>
      <c r="I72" s="17"/>
      <c r="J72" s="17"/>
      <c r="K72" s="17"/>
      <c r="L72" s="17"/>
      <c r="M72" s="17"/>
      <c r="N72" s="17"/>
      <c r="O72" s="17"/>
      <c r="P72" s="17"/>
      <c r="Q72" s="17"/>
      <c r="R72" s="17"/>
    </row>
    <row r="73" spans="1:18" x14ac:dyDescent="0.25">
      <c r="A73" s="188"/>
      <c r="B73" s="188"/>
      <c r="C73" s="188"/>
      <c r="D73" s="188"/>
      <c r="E73" s="188"/>
      <c r="F73" s="47"/>
      <c r="G73" s="45"/>
      <c r="H73" s="17"/>
      <c r="I73" s="17"/>
      <c r="J73" s="17"/>
      <c r="K73" s="17"/>
      <c r="L73" s="17"/>
      <c r="M73" s="17"/>
      <c r="N73" s="17"/>
      <c r="O73" s="17"/>
      <c r="P73" s="17"/>
      <c r="Q73" s="17"/>
      <c r="R73" s="17"/>
    </row>
    <row r="74" spans="1:18" x14ac:dyDescent="0.25">
      <c r="A74" s="1"/>
      <c r="B74" s="1"/>
      <c r="C74" s="1"/>
      <c r="D74" s="1"/>
      <c r="E74" s="1"/>
      <c r="F74" s="47"/>
      <c r="G74" s="45"/>
      <c r="H74" s="17"/>
      <c r="I74" s="17"/>
      <c r="J74" s="17"/>
      <c r="K74" s="17"/>
      <c r="L74" s="17"/>
      <c r="M74" s="17"/>
      <c r="N74" s="17"/>
      <c r="O74" s="17"/>
      <c r="P74" s="17"/>
      <c r="Q74" s="17"/>
      <c r="R74" s="17"/>
    </row>
    <row r="75" spans="1:18" x14ac:dyDescent="0.25">
      <c r="A75" s="85"/>
      <c r="B75" s="86"/>
      <c r="C75" s="86"/>
      <c r="D75" s="49"/>
      <c r="E75" s="45"/>
      <c r="F75" s="47"/>
      <c r="G75" s="45"/>
      <c r="H75" s="17"/>
      <c r="I75" s="17"/>
      <c r="J75" s="17"/>
      <c r="K75" s="17"/>
      <c r="L75" s="17"/>
      <c r="M75" s="17"/>
      <c r="N75" s="17"/>
      <c r="O75" s="17"/>
      <c r="P75" s="17"/>
      <c r="Q75" s="17"/>
      <c r="R75" s="17"/>
    </row>
    <row r="76" spans="1:18" ht="15.75" x14ac:dyDescent="0.25">
      <c r="A76" s="61" t="s">
        <v>73</v>
      </c>
      <c r="B76" s="41"/>
      <c r="C76" s="89" t="s">
        <v>72</v>
      </c>
      <c r="D76" s="49"/>
      <c r="E76" s="45"/>
      <c r="F76" s="47"/>
      <c r="G76" s="45"/>
      <c r="H76" s="17"/>
      <c r="I76" s="17"/>
      <c r="J76" s="17"/>
      <c r="K76" s="17"/>
      <c r="L76" s="17"/>
      <c r="M76" s="17"/>
      <c r="N76" s="17"/>
      <c r="O76" s="17"/>
      <c r="P76" s="17"/>
      <c r="Q76" s="17"/>
      <c r="R76" s="17"/>
    </row>
    <row r="77" spans="1:18" ht="15.75" x14ac:dyDescent="0.25">
      <c r="A77" s="13"/>
      <c r="B77" s="50"/>
      <c r="C77" s="89"/>
      <c r="D77" s="41"/>
      <c r="E77" s="41"/>
      <c r="F77" s="48"/>
      <c r="G77" s="5"/>
      <c r="H77" s="17"/>
      <c r="I77" s="17"/>
      <c r="J77" s="17"/>
      <c r="K77" s="17"/>
      <c r="L77" s="17"/>
      <c r="M77" s="17"/>
      <c r="N77" s="17"/>
      <c r="O77" s="17"/>
      <c r="P77" s="17"/>
      <c r="Q77" s="17"/>
      <c r="R77" s="17"/>
    </row>
    <row r="78" spans="1:18" ht="15.75" x14ac:dyDescent="0.25">
      <c r="A78" s="87"/>
      <c r="B78" s="88"/>
      <c r="C78" s="90"/>
      <c r="D78" s="41"/>
      <c r="E78" s="41"/>
      <c r="F78" s="52"/>
      <c r="G78" s="53"/>
      <c r="H78" s="17"/>
      <c r="I78" s="17"/>
      <c r="J78" s="17"/>
      <c r="K78" s="17"/>
      <c r="L78" s="17"/>
      <c r="M78" s="17"/>
      <c r="N78" s="17"/>
      <c r="O78" s="17"/>
      <c r="P78" s="17"/>
      <c r="Q78" s="17"/>
      <c r="R78" s="17"/>
    </row>
    <row r="79" spans="1:18" ht="15.75" x14ac:dyDescent="0.25">
      <c r="A79" s="61" t="s">
        <v>74</v>
      </c>
      <c r="B79" s="51"/>
      <c r="C79" s="91" t="s">
        <v>72</v>
      </c>
      <c r="D79" s="51"/>
      <c r="E79" s="51"/>
      <c r="F79" s="52"/>
      <c r="G79" s="53"/>
      <c r="H79" s="17"/>
      <c r="I79" s="17"/>
      <c r="J79" s="17"/>
      <c r="K79" s="17"/>
      <c r="L79" s="17"/>
      <c r="M79" s="17"/>
      <c r="N79" s="17"/>
      <c r="O79" s="17"/>
      <c r="P79" s="17"/>
      <c r="Q79" s="17"/>
      <c r="R79" s="17"/>
    </row>
    <row r="80" spans="1:18" ht="15.75" x14ac:dyDescent="0.25">
      <c r="A80" s="13"/>
      <c r="B80" s="52"/>
      <c r="C80" s="52"/>
      <c r="D80" s="52"/>
      <c r="E80" s="52"/>
      <c r="F80" s="52"/>
      <c r="G80" s="53"/>
      <c r="H80" s="17"/>
      <c r="I80" s="17"/>
      <c r="J80" s="17"/>
      <c r="K80" s="17"/>
      <c r="L80" s="17"/>
      <c r="M80" s="17"/>
      <c r="N80" s="17"/>
      <c r="O80" s="17"/>
      <c r="P80" s="17"/>
      <c r="Q80" s="17"/>
      <c r="R80" s="17"/>
    </row>
    <row r="81" spans="1:18" ht="15.75" x14ac:dyDescent="0.25">
      <c r="A81" s="13"/>
      <c r="B81" s="51"/>
      <c r="C81" s="51"/>
      <c r="D81" s="52"/>
      <c r="E81" s="52"/>
      <c r="F81" s="41"/>
      <c r="G81" s="41"/>
      <c r="H81" s="17"/>
      <c r="I81" s="17"/>
      <c r="J81" s="17"/>
      <c r="K81" s="17"/>
      <c r="L81" s="17"/>
      <c r="M81" s="17"/>
      <c r="N81" s="17"/>
      <c r="O81" s="17"/>
      <c r="P81" s="17"/>
      <c r="Q81" s="17"/>
      <c r="R81" s="17"/>
    </row>
    <row r="82" spans="1:18" ht="15.75" x14ac:dyDescent="0.25">
      <c r="A82" s="13"/>
      <c r="B82" s="51"/>
      <c r="C82" s="51"/>
      <c r="D82" s="51"/>
      <c r="E82" s="51"/>
      <c r="F82" s="41"/>
      <c r="G82" s="4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1"/>
      <c r="C93" s="51"/>
      <c r="D93" s="52"/>
      <c r="E93" s="52"/>
      <c r="F93" s="52"/>
      <c r="G93" s="51"/>
      <c r="H93" s="17"/>
      <c r="I93" s="17"/>
      <c r="J93" s="17"/>
      <c r="K93" s="17"/>
      <c r="L93" s="17"/>
      <c r="M93" s="17"/>
      <c r="N93" s="17"/>
      <c r="O93" s="17"/>
      <c r="P93" s="17"/>
      <c r="Q93" s="17"/>
      <c r="R93" s="17"/>
    </row>
    <row r="94" spans="1:18" x14ac:dyDescent="0.25">
      <c r="A94" s="13"/>
      <c r="B94" s="51"/>
      <c r="C94" s="51"/>
      <c r="D94" s="51"/>
      <c r="E94" s="51"/>
      <c r="F94" s="52"/>
      <c r="G94" s="51"/>
      <c r="H94" s="17"/>
      <c r="I94" s="17"/>
      <c r="J94" s="17"/>
      <c r="K94" s="17"/>
      <c r="L94" s="17"/>
      <c r="M94" s="17"/>
      <c r="N94" s="17"/>
      <c r="O94" s="17"/>
      <c r="P94" s="17"/>
      <c r="Q94" s="17"/>
      <c r="R94" s="17"/>
    </row>
    <row r="95" spans="1:18" x14ac:dyDescent="0.25">
      <c r="A95" s="15"/>
      <c r="B95" s="52"/>
      <c r="C95" s="52"/>
      <c r="D95" s="51"/>
      <c r="E95" s="51"/>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1"/>
      <c r="G98" s="51"/>
      <c r="H98" s="17"/>
      <c r="I98" s="17"/>
      <c r="J98" s="17"/>
      <c r="K98" s="17"/>
      <c r="L98" s="17"/>
      <c r="M98" s="17"/>
      <c r="N98" s="17"/>
      <c r="O98" s="17"/>
      <c r="P98" s="17"/>
      <c r="Q98" s="17"/>
      <c r="R98" s="17"/>
    </row>
    <row r="99" spans="1:18" x14ac:dyDescent="0.25">
      <c r="A99" s="13"/>
      <c r="B99" s="52"/>
      <c r="C99" s="52"/>
      <c r="D99" s="52"/>
      <c r="E99" s="52"/>
      <c r="F99" s="51"/>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5"/>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2"/>
      <c r="C106" s="52"/>
      <c r="D106" s="52"/>
      <c r="E106" s="52"/>
      <c r="F106" s="52"/>
      <c r="G106" s="51"/>
      <c r="H106" s="17"/>
      <c r="I106" s="17"/>
      <c r="J106" s="17"/>
      <c r="K106" s="17"/>
      <c r="L106" s="17"/>
      <c r="M106" s="17"/>
      <c r="N106" s="17"/>
      <c r="O106" s="17"/>
      <c r="P106" s="17"/>
      <c r="Q106" s="17"/>
      <c r="R106" s="17"/>
    </row>
    <row r="107" spans="1:18" x14ac:dyDescent="0.25">
      <c r="A107" s="13"/>
      <c r="B107" s="52"/>
      <c r="C107" s="52"/>
      <c r="D107" s="52"/>
      <c r="E107" s="52"/>
      <c r="F107" s="52"/>
      <c r="G107" s="51"/>
      <c r="H107" s="17"/>
      <c r="I107" s="17"/>
      <c r="J107" s="17"/>
      <c r="K107" s="17"/>
      <c r="L107" s="17"/>
      <c r="M107" s="17"/>
      <c r="N107" s="17"/>
      <c r="O107" s="17"/>
      <c r="P107" s="17"/>
      <c r="Q107" s="17"/>
      <c r="R107" s="17"/>
    </row>
    <row r="108" spans="1:18" x14ac:dyDescent="0.25">
      <c r="A108" s="13"/>
      <c r="B108" s="52"/>
      <c r="C108" s="52"/>
      <c r="D108" s="52"/>
      <c r="E108" s="52"/>
      <c r="F108" s="52"/>
      <c r="G108" s="51"/>
      <c r="H108" s="17"/>
      <c r="I108" s="17"/>
      <c r="J108" s="17"/>
      <c r="K108" s="17"/>
      <c r="L108" s="17"/>
      <c r="M108" s="17"/>
      <c r="N108" s="17"/>
      <c r="O108" s="17"/>
      <c r="P108" s="17"/>
      <c r="Q108" s="17"/>
      <c r="R108" s="17"/>
    </row>
    <row r="109" spans="1:18" x14ac:dyDescent="0.25">
      <c r="A109" s="13"/>
      <c r="B109" s="54"/>
      <c r="C109" s="54"/>
      <c r="D109" s="52"/>
      <c r="E109" s="52"/>
      <c r="F109" s="52"/>
      <c r="G109" s="51"/>
      <c r="H109" s="17"/>
      <c r="I109" s="17"/>
      <c r="J109" s="17"/>
      <c r="K109" s="17"/>
      <c r="L109" s="17"/>
      <c r="M109" s="17"/>
      <c r="N109" s="17"/>
      <c r="O109" s="17"/>
      <c r="P109" s="17"/>
      <c r="Q109" s="17"/>
      <c r="R109" s="17"/>
    </row>
    <row r="110" spans="1:18" ht="15.75" x14ac:dyDescent="0.25">
      <c r="A110" s="13"/>
      <c r="B110" s="41"/>
      <c r="C110" s="41"/>
      <c r="D110" s="54"/>
      <c r="E110" s="54"/>
      <c r="F110" s="52"/>
      <c r="G110" s="51"/>
      <c r="H110" s="17"/>
      <c r="I110" s="17"/>
      <c r="J110" s="17"/>
      <c r="K110" s="17"/>
      <c r="L110" s="17"/>
      <c r="M110" s="17"/>
      <c r="N110" s="17"/>
      <c r="O110" s="17"/>
      <c r="P110" s="17"/>
      <c r="Q110" s="17"/>
      <c r="R110" s="17"/>
    </row>
    <row r="111" spans="1:18" ht="15.75" x14ac:dyDescent="0.25">
      <c r="A111" s="13"/>
      <c r="B111" s="50"/>
      <c r="C111" s="50"/>
      <c r="D111" s="41"/>
      <c r="E111" s="41"/>
      <c r="F111" s="52"/>
      <c r="G111" s="51"/>
      <c r="H111" s="17"/>
      <c r="I111" s="17"/>
      <c r="J111" s="17"/>
      <c r="K111" s="17"/>
      <c r="L111" s="17"/>
      <c r="M111" s="17"/>
      <c r="N111" s="17"/>
      <c r="O111" s="17"/>
      <c r="P111" s="17"/>
      <c r="Q111" s="17"/>
      <c r="R111" s="17"/>
    </row>
    <row r="112" spans="1:18" ht="15.75" x14ac:dyDescent="0.25">
      <c r="A112" s="14"/>
      <c r="B112" s="54"/>
      <c r="C112" s="54"/>
      <c r="D112" s="50"/>
      <c r="E112" s="41"/>
      <c r="F112" s="52"/>
      <c r="G112" s="51"/>
      <c r="H112" s="17"/>
      <c r="I112" s="17"/>
      <c r="J112" s="17"/>
      <c r="K112" s="17"/>
      <c r="L112" s="17"/>
      <c r="M112" s="17"/>
      <c r="N112" s="17"/>
      <c r="O112" s="17"/>
      <c r="P112" s="17"/>
      <c r="Q112" s="17"/>
      <c r="R112" s="17"/>
    </row>
    <row r="113" spans="1:18" x14ac:dyDescent="0.25">
      <c r="A113" s="13"/>
      <c r="B113" s="51"/>
      <c r="C113" s="51"/>
      <c r="D113" s="54"/>
      <c r="E113" s="54"/>
      <c r="F113" s="52"/>
      <c r="G113" s="51"/>
      <c r="H113" s="17"/>
      <c r="I113" s="17"/>
      <c r="J113" s="17"/>
      <c r="K113" s="17"/>
      <c r="L113" s="17"/>
      <c r="M113" s="17"/>
      <c r="N113" s="17"/>
      <c r="O113" s="17"/>
      <c r="P113" s="17"/>
      <c r="Q113" s="17"/>
      <c r="R113" s="17"/>
    </row>
    <row r="114" spans="1:18" x14ac:dyDescent="0.25">
      <c r="A114" s="15"/>
      <c r="B114" s="52"/>
      <c r="C114" s="52"/>
      <c r="D114" s="51"/>
      <c r="E114" s="51"/>
      <c r="F114" s="54"/>
      <c r="G114" s="54"/>
      <c r="H114" s="17"/>
      <c r="I114" s="17"/>
      <c r="J114" s="17"/>
      <c r="K114" s="17"/>
      <c r="L114" s="17"/>
      <c r="M114" s="17"/>
      <c r="N114" s="17"/>
      <c r="O114" s="17"/>
      <c r="P114" s="17"/>
      <c r="Q114" s="17"/>
      <c r="R114" s="17"/>
    </row>
    <row r="115" spans="1:18" ht="15.75" x14ac:dyDescent="0.25">
      <c r="A115" s="13"/>
      <c r="B115" s="52"/>
      <c r="C115" s="52"/>
      <c r="D115" s="52"/>
      <c r="E115" s="52"/>
      <c r="F115" s="41"/>
      <c r="G115" s="41"/>
      <c r="H115" s="17"/>
      <c r="I115" s="17"/>
      <c r="J115" s="17"/>
      <c r="K115" s="17"/>
      <c r="L115" s="17"/>
      <c r="M115" s="17"/>
      <c r="N115" s="17"/>
      <c r="O115" s="17"/>
      <c r="P115" s="17"/>
      <c r="Q115" s="17"/>
      <c r="R115" s="17"/>
    </row>
    <row r="116" spans="1:18" ht="15.75" x14ac:dyDescent="0.25">
      <c r="A116" s="13"/>
      <c r="B116" s="52"/>
      <c r="C116" s="52"/>
      <c r="D116" s="52"/>
      <c r="E116" s="52"/>
      <c r="F116" s="41"/>
      <c r="G116" s="41"/>
      <c r="H116" s="17"/>
      <c r="I116" s="17"/>
      <c r="J116" s="17"/>
      <c r="K116" s="17"/>
      <c r="L116" s="17"/>
      <c r="M116" s="17"/>
      <c r="N116" s="17"/>
      <c r="O116" s="17"/>
      <c r="P116" s="17"/>
      <c r="Q116" s="17"/>
      <c r="R116" s="17"/>
    </row>
    <row r="117" spans="1:18" x14ac:dyDescent="0.25">
      <c r="A117" s="13"/>
      <c r="B117" s="52"/>
      <c r="C117" s="52"/>
      <c r="D117" s="52"/>
      <c r="E117" s="52"/>
      <c r="F117" s="54"/>
      <c r="G117" s="54"/>
      <c r="H117" s="17"/>
      <c r="I117" s="17"/>
      <c r="J117" s="17"/>
      <c r="K117" s="17"/>
      <c r="L117" s="17"/>
      <c r="M117" s="17"/>
      <c r="N117" s="17"/>
      <c r="O117" s="17"/>
      <c r="P117" s="17"/>
      <c r="Q117" s="17"/>
      <c r="R117" s="17"/>
    </row>
    <row r="118" spans="1:18" x14ac:dyDescent="0.25">
      <c r="A118" s="13"/>
      <c r="B118" s="52"/>
      <c r="C118" s="52"/>
      <c r="D118" s="52"/>
      <c r="E118" s="52"/>
      <c r="F118" s="51"/>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5"/>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5"/>
      <c r="C129" s="55"/>
      <c r="D129" s="52"/>
      <c r="E129" s="52"/>
      <c r="F129" s="52"/>
      <c r="G129" s="51"/>
      <c r="H129" s="17"/>
      <c r="I129" s="17"/>
      <c r="J129" s="17"/>
      <c r="K129" s="17"/>
      <c r="L129" s="17"/>
      <c r="M129" s="17"/>
      <c r="N129" s="17"/>
      <c r="O129" s="17"/>
      <c r="P129" s="17"/>
      <c r="Q129" s="17"/>
      <c r="R129" s="17"/>
    </row>
    <row r="130" spans="1:18" x14ac:dyDescent="0.25">
      <c r="A130" s="13"/>
      <c r="B130" s="52"/>
      <c r="C130" s="52"/>
      <c r="D130" s="55"/>
      <c r="E130" s="55"/>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5"/>
      <c r="G134" s="56"/>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3"/>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5"/>
      <c r="B140" s="52"/>
      <c r="C140" s="52"/>
      <c r="D140" s="52"/>
      <c r="E140" s="52"/>
      <c r="F140" s="52"/>
      <c r="G140" s="51"/>
      <c r="H140" s="17"/>
      <c r="I140" s="17"/>
      <c r="J140" s="17"/>
      <c r="K140" s="17"/>
      <c r="L140" s="17"/>
      <c r="M140" s="17"/>
      <c r="N140" s="17"/>
      <c r="O140" s="17"/>
      <c r="P140" s="17"/>
      <c r="Q140" s="17"/>
      <c r="R140" s="17"/>
    </row>
    <row r="141" spans="1:18" x14ac:dyDescent="0.25">
      <c r="A141" s="13"/>
      <c r="B141" s="52"/>
      <c r="C141" s="52"/>
      <c r="D141" s="52"/>
      <c r="E141" s="52"/>
      <c r="F141" s="52"/>
      <c r="G141" s="51"/>
      <c r="H141" s="17"/>
      <c r="I141" s="17"/>
      <c r="J141" s="17"/>
      <c r="K141" s="17"/>
      <c r="L141" s="17"/>
      <c r="M141" s="17"/>
      <c r="N141" s="17"/>
      <c r="O141" s="17"/>
      <c r="P141" s="17"/>
      <c r="Q141" s="17"/>
      <c r="R141" s="17"/>
    </row>
    <row r="142" spans="1:18" x14ac:dyDescent="0.25">
      <c r="A142" s="13"/>
      <c r="B142" s="52"/>
      <c r="C142" s="52"/>
      <c r="D142" s="52"/>
      <c r="E142" s="52"/>
      <c r="F142" s="52"/>
      <c r="G142" s="51"/>
      <c r="H142" s="17"/>
      <c r="I142" s="17"/>
      <c r="J142" s="17"/>
      <c r="K142" s="17"/>
      <c r="L142" s="17"/>
      <c r="M142" s="17"/>
      <c r="N142" s="17"/>
      <c r="O142" s="17"/>
      <c r="P142" s="17"/>
      <c r="Q142" s="17"/>
      <c r="R142" s="17"/>
    </row>
    <row r="143" spans="1:18" x14ac:dyDescent="0.25">
      <c r="A143" s="13"/>
      <c r="B143" s="52"/>
      <c r="C143" s="52"/>
      <c r="D143" s="52"/>
      <c r="E143" s="52"/>
      <c r="F143" s="52"/>
      <c r="G143" s="51"/>
      <c r="H143" s="17"/>
      <c r="I143" s="17"/>
      <c r="J143" s="17"/>
      <c r="K143" s="17"/>
      <c r="L143" s="17"/>
      <c r="M143" s="17"/>
      <c r="N143" s="17"/>
      <c r="O143" s="17"/>
      <c r="P143" s="17"/>
      <c r="Q143" s="17"/>
      <c r="R143" s="17"/>
    </row>
    <row r="144" spans="1:18" x14ac:dyDescent="0.25">
      <c r="A144" s="15"/>
      <c r="B144" s="52"/>
      <c r="C144" s="52"/>
      <c r="D144" s="52"/>
      <c r="E144" s="52"/>
      <c r="F144" s="52"/>
      <c r="G144" s="51"/>
      <c r="H144" s="17"/>
      <c r="I144" s="17"/>
      <c r="J144" s="17"/>
      <c r="K144" s="17"/>
      <c r="L144" s="17"/>
      <c r="M144" s="17"/>
      <c r="N144" s="17"/>
      <c r="O144" s="17"/>
      <c r="P144" s="17"/>
      <c r="Q144" s="17"/>
      <c r="R144" s="17"/>
    </row>
    <row r="145" spans="1:18" x14ac:dyDescent="0.25">
      <c r="A145" s="13"/>
      <c r="B145" s="51"/>
      <c r="C145" s="51"/>
      <c r="D145" s="52"/>
      <c r="E145" s="52"/>
      <c r="F145" s="52"/>
      <c r="G145" s="51"/>
      <c r="H145" s="17"/>
      <c r="I145" s="17"/>
      <c r="J145" s="17"/>
      <c r="K145" s="17"/>
      <c r="L145" s="17"/>
      <c r="M145" s="17"/>
      <c r="N145" s="17"/>
      <c r="O145" s="17"/>
      <c r="P145" s="17"/>
      <c r="Q145" s="17"/>
      <c r="R145" s="17"/>
    </row>
    <row r="146" spans="1:18" x14ac:dyDescent="0.25">
      <c r="A146" s="13"/>
      <c r="B146" s="51"/>
      <c r="C146" s="51"/>
      <c r="D146" s="51"/>
      <c r="E146" s="51"/>
      <c r="F146" s="52"/>
      <c r="G146" s="51"/>
      <c r="H146" s="17"/>
      <c r="I146" s="17"/>
      <c r="J146" s="17"/>
      <c r="K146" s="17"/>
      <c r="L146" s="17"/>
      <c r="M146" s="17"/>
      <c r="N146" s="17"/>
      <c r="O146" s="17"/>
      <c r="P146" s="17"/>
      <c r="Q146" s="17"/>
      <c r="R146" s="17"/>
    </row>
    <row r="147" spans="1:18" x14ac:dyDescent="0.25">
      <c r="A147" s="15"/>
      <c r="B147" s="51"/>
      <c r="C147" s="51"/>
      <c r="D147" s="51"/>
      <c r="E147" s="51"/>
      <c r="F147" s="52"/>
      <c r="G147" s="51"/>
      <c r="H147" s="17"/>
      <c r="I147" s="17"/>
      <c r="J147" s="17"/>
      <c r="K147" s="17"/>
      <c r="L147" s="17"/>
      <c r="M147" s="17"/>
      <c r="N147" s="17"/>
      <c r="O147" s="17"/>
      <c r="P147" s="17"/>
      <c r="Q147" s="17"/>
      <c r="R147" s="17"/>
    </row>
    <row r="148" spans="1:18" x14ac:dyDescent="0.25">
      <c r="A148" s="13"/>
      <c r="B148" s="57"/>
      <c r="C148" s="57"/>
      <c r="D148" s="51"/>
      <c r="E148" s="51"/>
      <c r="F148" s="52"/>
      <c r="G148" s="51"/>
      <c r="H148" s="17"/>
      <c r="I148" s="17"/>
      <c r="J148" s="17"/>
      <c r="K148" s="17"/>
      <c r="L148" s="17"/>
      <c r="M148" s="17"/>
      <c r="N148" s="17"/>
      <c r="O148" s="17"/>
      <c r="P148" s="17"/>
      <c r="Q148" s="17"/>
      <c r="R148" s="17"/>
    </row>
    <row r="149" spans="1:18" x14ac:dyDescent="0.25">
      <c r="A149" s="13"/>
      <c r="B149" s="46"/>
      <c r="C149" s="45"/>
      <c r="D149" s="5"/>
      <c r="E149" s="45"/>
      <c r="F149" s="52"/>
      <c r="G149" s="51"/>
      <c r="H149" s="17"/>
      <c r="I149" s="17"/>
      <c r="J149" s="17"/>
      <c r="K149" s="17"/>
      <c r="L149" s="17"/>
      <c r="M149" s="17"/>
      <c r="N149" s="17"/>
      <c r="O149" s="17"/>
      <c r="P149" s="17"/>
      <c r="Q149" s="17"/>
      <c r="R149" s="17"/>
    </row>
    <row r="150" spans="1:18" x14ac:dyDescent="0.25">
      <c r="A150" s="13"/>
      <c r="B150" s="45"/>
      <c r="C150" s="45"/>
      <c r="D150" s="45"/>
      <c r="E150" s="58"/>
      <c r="F150" s="51"/>
      <c r="G150" s="51"/>
      <c r="H150" s="17"/>
      <c r="I150" s="17"/>
      <c r="J150" s="17"/>
      <c r="K150" s="17"/>
      <c r="L150" s="17"/>
      <c r="M150" s="17"/>
      <c r="N150" s="17"/>
      <c r="O150" s="17"/>
      <c r="P150" s="17"/>
      <c r="Q150" s="17"/>
      <c r="R150" s="17"/>
    </row>
    <row r="151" spans="1:18" x14ac:dyDescent="0.25">
      <c r="A151" s="13"/>
      <c r="B151" s="45"/>
      <c r="C151" s="45"/>
      <c r="D151" s="45"/>
      <c r="E151" s="58"/>
      <c r="F151" s="51"/>
      <c r="G151" s="51"/>
      <c r="H151" s="17"/>
      <c r="I151" s="17"/>
      <c r="J151" s="17"/>
      <c r="K151" s="17"/>
      <c r="L151" s="17"/>
      <c r="M151" s="17"/>
      <c r="N151" s="17"/>
      <c r="O151" s="17"/>
      <c r="P151" s="17"/>
      <c r="Q151" s="17"/>
      <c r="R151" s="17"/>
    </row>
    <row r="152" spans="1:18" x14ac:dyDescent="0.25">
      <c r="A152" s="13"/>
      <c r="B152" s="45"/>
      <c r="C152" s="45"/>
      <c r="D152" s="45"/>
      <c r="E152" s="58"/>
      <c r="F152" s="51"/>
      <c r="G152" s="51"/>
      <c r="H152" s="17"/>
      <c r="I152" s="17"/>
      <c r="J152" s="17"/>
      <c r="K152" s="17"/>
      <c r="L152" s="17"/>
      <c r="M152" s="17"/>
      <c r="N152" s="17"/>
      <c r="O152" s="17"/>
      <c r="P152" s="17"/>
      <c r="Q152" s="17"/>
      <c r="R152" s="17"/>
    </row>
    <row r="153" spans="1:18" x14ac:dyDescent="0.25">
      <c r="A153" s="13"/>
      <c r="B153" s="45"/>
      <c r="C153" s="45"/>
      <c r="D153" s="45"/>
      <c r="E153" s="58"/>
      <c r="F153" s="45"/>
      <c r="G153" s="45"/>
      <c r="H153" s="17"/>
      <c r="I153" s="17"/>
      <c r="J153" s="17"/>
      <c r="K153" s="17"/>
      <c r="L153" s="17"/>
      <c r="M153" s="17"/>
      <c r="N153" s="17"/>
      <c r="O153" s="17"/>
      <c r="P153" s="17"/>
      <c r="Q153" s="17"/>
      <c r="R153" s="17"/>
    </row>
    <row r="154" spans="1:18" x14ac:dyDescent="0.25">
      <c r="A154" s="13"/>
      <c r="B154" s="45"/>
      <c r="C154" s="45"/>
      <c r="D154" s="45"/>
      <c r="E154" s="58"/>
      <c r="F154" s="59"/>
      <c r="G154" s="5"/>
      <c r="H154" s="17"/>
      <c r="I154" s="17"/>
      <c r="J154" s="17"/>
      <c r="K154" s="17"/>
      <c r="L154" s="17"/>
      <c r="M154" s="17"/>
      <c r="N154" s="17"/>
      <c r="O154" s="17"/>
      <c r="P154" s="17"/>
      <c r="Q154" s="17"/>
      <c r="R154" s="17"/>
    </row>
    <row r="155" spans="1:18" x14ac:dyDescent="0.25">
      <c r="A155" s="13"/>
      <c r="B155" s="45"/>
      <c r="C155" s="45"/>
      <c r="D155" s="45"/>
      <c r="E155" s="58"/>
      <c r="F155" s="52"/>
      <c r="G155" s="5"/>
      <c r="H155" s="17"/>
      <c r="I155" s="17"/>
      <c r="J155" s="17"/>
      <c r="K155" s="17"/>
      <c r="L155" s="17"/>
      <c r="M155" s="17"/>
      <c r="N155" s="17"/>
      <c r="O155" s="17"/>
      <c r="P155" s="17"/>
      <c r="Q155" s="17"/>
      <c r="R155" s="17"/>
    </row>
    <row r="156" spans="1:18" x14ac:dyDescent="0.25">
      <c r="A156" s="13"/>
      <c r="B156" s="5"/>
      <c r="C156" s="5"/>
      <c r="D156" s="45"/>
      <c r="E156" s="58"/>
      <c r="F156" s="51"/>
      <c r="G156" s="5"/>
      <c r="H156" s="17"/>
      <c r="I156" s="17"/>
      <c r="J156" s="17"/>
      <c r="K156" s="17"/>
      <c r="L156" s="17"/>
      <c r="M156" s="17"/>
      <c r="N156" s="17"/>
      <c r="O156" s="17"/>
      <c r="P156" s="17"/>
      <c r="Q156" s="17"/>
      <c r="R156" s="17"/>
    </row>
    <row r="157" spans="1:18" x14ac:dyDescent="0.25">
      <c r="A157" s="3"/>
      <c r="B157" s="46"/>
      <c r="C157" s="45"/>
      <c r="D157" s="5"/>
      <c r="E157" s="5"/>
      <c r="F157" s="5"/>
      <c r="G157" s="5"/>
      <c r="H157" s="17"/>
      <c r="I157" s="17"/>
      <c r="J157" s="17"/>
      <c r="K157" s="17"/>
      <c r="L157" s="17"/>
      <c r="M157" s="17"/>
      <c r="N157" s="17"/>
      <c r="O157" s="17"/>
      <c r="P157" s="17"/>
      <c r="Q157" s="17"/>
      <c r="R157" s="17"/>
    </row>
    <row r="158" spans="1:18" x14ac:dyDescent="0.25">
      <c r="A158" s="13"/>
      <c r="D158" s="45"/>
      <c r="E158" s="5"/>
      <c r="F158" s="51"/>
      <c r="G158" s="5"/>
      <c r="H158" s="17"/>
      <c r="I158" s="17"/>
      <c r="J158" s="17"/>
      <c r="K158" s="17"/>
      <c r="L158" s="17"/>
      <c r="M158" s="17"/>
      <c r="N158" s="17"/>
      <c r="O158" s="17"/>
      <c r="P158" s="17"/>
      <c r="Q158" s="17"/>
      <c r="R158" s="17"/>
    </row>
    <row r="159" spans="1:18" x14ac:dyDescent="0.25">
      <c r="F159" s="59"/>
      <c r="G159" s="5"/>
      <c r="H159" s="17"/>
      <c r="I159" s="17"/>
      <c r="J159" s="17"/>
      <c r="K159" s="17"/>
      <c r="L159" s="17"/>
      <c r="M159" s="17"/>
      <c r="N159" s="17"/>
      <c r="O159" s="17"/>
      <c r="P159" s="17"/>
      <c r="Q159" s="17"/>
      <c r="R159" s="17"/>
    </row>
    <row r="160" spans="1:18" x14ac:dyDescent="0.25">
      <c r="F160" s="59"/>
      <c r="G160" s="5"/>
      <c r="H160" s="17"/>
      <c r="I160" s="17"/>
      <c r="J160" s="17"/>
      <c r="K160" s="17"/>
      <c r="L160" s="17"/>
      <c r="M160" s="17"/>
      <c r="N160" s="17"/>
      <c r="O160" s="17"/>
      <c r="P160" s="17"/>
      <c r="Q160" s="17"/>
      <c r="R160" s="17"/>
    </row>
    <row r="161" spans="6:18" x14ac:dyDescent="0.25">
      <c r="F161" s="5"/>
      <c r="G161" s="5"/>
      <c r="H161" s="17"/>
      <c r="I161" s="17"/>
      <c r="J161" s="17"/>
      <c r="K161" s="17"/>
      <c r="L161" s="17"/>
      <c r="M161" s="17"/>
      <c r="N161" s="17"/>
      <c r="O161" s="17"/>
      <c r="P161" s="17"/>
      <c r="Q161" s="17"/>
      <c r="R161" s="17"/>
    </row>
    <row r="162" spans="6:18" x14ac:dyDescent="0.25">
      <c r="F162" s="60"/>
      <c r="G162" s="5"/>
      <c r="H162" s="17"/>
      <c r="I162" s="17"/>
      <c r="J162" s="17"/>
      <c r="K162" s="17"/>
      <c r="L162" s="17"/>
      <c r="M162" s="17"/>
      <c r="N162" s="17"/>
      <c r="O162" s="17"/>
      <c r="P162" s="17"/>
      <c r="Q162" s="17"/>
      <c r="R162" s="17"/>
    </row>
  </sheetData>
  <protectedRanges>
    <protectedRange sqref="D63:E64" name="Range1"/>
  </protectedRanges>
  <mergeCells count="1">
    <mergeCell ref="A72:E73"/>
  </mergeCells>
  <pageMargins left="0.7" right="0.7" top="0.75" bottom="0.75" header="0.3" footer="0.3"/>
  <pageSetup scale="7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39997558519241921"/>
  </sheetPr>
  <dimension ref="A1:R15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43831</v>
      </c>
      <c r="B2" s="160" t="s">
        <v>85</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'Jan 2019'!B8-('2019 Total Annual Budget'!B8/12)</f>
        <v>0</v>
      </c>
      <c r="C8" s="68">
        <f>'Jan 2019'!C8-('2019 Total Annual Budget'!C8/12)</f>
        <v>0</v>
      </c>
      <c r="D8" s="68">
        <f>'Jan 2019'!D8-('2019 Total Annual Budget'!D8/12)</f>
        <v>0</v>
      </c>
      <c r="E8" s="68">
        <f>SUM(B8:D8)</f>
        <v>0</v>
      </c>
      <c r="F8" s="16"/>
      <c r="G8" s="25"/>
      <c r="H8" s="25"/>
      <c r="I8" s="25"/>
      <c r="J8" s="25"/>
      <c r="K8" s="25"/>
      <c r="Q8" s="17"/>
      <c r="R8" s="17"/>
    </row>
    <row r="9" spans="1:18" ht="15.75" x14ac:dyDescent="0.25">
      <c r="A9" s="9" t="s">
        <v>10</v>
      </c>
      <c r="B9" s="68">
        <f>'Jan 2019'!B9-('2019 Total Annual Budget'!B9/12)</f>
        <v>0</v>
      </c>
      <c r="C9" s="68">
        <f>'Jan 2019'!C9-('2019 Total Annual Budget'!C9/12)</f>
        <v>0</v>
      </c>
      <c r="D9" s="68">
        <f>'Jan 2019'!D9-('2019 Total Annual Budget'!D9/12)</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'Jan 2019'!B11-('2019 Total Annual Budget'!B11/12)</f>
        <v>0</v>
      </c>
      <c r="C11" s="68">
        <f>'Jan 2019'!C11-('2019 Total Annual Budget'!C11/12)</f>
        <v>0</v>
      </c>
      <c r="D11" s="68">
        <f>'Jan 2019'!D11-('2019 Total Annual Budget'!D11/12)</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'Jan 2019'!D13-('2019 Total Annual Budget'!D13/12)</f>
        <v>0</v>
      </c>
      <c r="E13" s="75">
        <f t="shared" ref="E13:E19" si="0">SUM(B13:D13)</f>
        <v>0</v>
      </c>
      <c r="F13" s="16"/>
      <c r="G13" s="25"/>
      <c r="H13" s="25"/>
      <c r="I13" s="25"/>
      <c r="J13" s="25"/>
      <c r="K13" s="25"/>
      <c r="Q13" s="17"/>
      <c r="R13" s="17"/>
    </row>
    <row r="14" spans="1:18" ht="15.75" x14ac:dyDescent="0.25">
      <c r="A14" s="9" t="s">
        <v>16</v>
      </c>
      <c r="B14" s="68" t="s">
        <v>15</v>
      </c>
      <c r="C14" s="68" t="s">
        <v>15</v>
      </c>
      <c r="D14" s="68">
        <f>'Jan 2019'!D14-('2019 Total Annual Budget'!D14/12)</f>
        <v>0</v>
      </c>
      <c r="E14" s="68">
        <f t="shared" si="0"/>
        <v>0</v>
      </c>
      <c r="F14" s="16"/>
      <c r="G14" s="25"/>
      <c r="H14" s="25"/>
      <c r="I14" s="25"/>
      <c r="J14" s="25"/>
      <c r="K14" s="25"/>
      <c r="Q14" s="17"/>
      <c r="R14" s="17"/>
    </row>
    <row r="15" spans="1:18" ht="15.75" x14ac:dyDescent="0.25">
      <c r="A15" s="9" t="s">
        <v>17</v>
      </c>
      <c r="B15" s="68">
        <f>'Jan 2019'!B15-('2019 Total Annual Budget'!B15/12)</f>
        <v>0</v>
      </c>
      <c r="C15" s="68">
        <f>'Jan 2019'!C15-('2019 Total Annual Budget'!C15/12)</f>
        <v>0</v>
      </c>
      <c r="D15" s="68">
        <f>'Jan 2019'!D15-('2019 Total Annual Budget'!D15/12)</f>
        <v>0</v>
      </c>
      <c r="E15" s="68">
        <f t="shared" si="0"/>
        <v>0</v>
      </c>
      <c r="F15" s="16"/>
      <c r="G15" s="25"/>
      <c r="H15" s="25"/>
      <c r="I15" s="25"/>
      <c r="J15" s="25"/>
      <c r="K15" s="25"/>
      <c r="Q15" s="17"/>
      <c r="R15" s="17"/>
    </row>
    <row r="16" spans="1:18" ht="15.75" x14ac:dyDescent="0.25">
      <c r="A16" s="9" t="s">
        <v>18</v>
      </c>
      <c r="B16" s="68">
        <f>'Jan 2019'!B16-('2019 Total Annual Budget'!B16/12)</f>
        <v>0</v>
      </c>
      <c r="C16" s="68">
        <f>'Jan 2019'!C16-('2019 Total Annual Budget'!C16/12)</f>
        <v>0</v>
      </c>
      <c r="D16" s="68">
        <f>'Jan 2019'!D16-('2019 Total Annual Budget'!D16/12)</f>
        <v>0</v>
      </c>
      <c r="E16" s="68">
        <f t="shared" si="0"/>
        <v>0</v>
      </c>
      <c r="F16" s="16"/>
      <c r="G16" s="25"/>
      <c r="H16" s="25"/>
      <c r="I16" s="25"/>
      <c r="J16" s="25"/>
      <c r="K16" s="25"/>
      <c r="Q16" s="17"/>
      <c r="R16" s="17"/>
    </row>
    <row r="17" spans="1:18" ht="15.75" x14ac:dyDescent="0.25">
      <c r="A17" s="9" t="s">
        <v>19</v>
      </c>
      <c r="B17" s="68" t="s">
        <v>15</v>
      </c>
      <c r="C17" s="68">
        <f>'Jan 2019'!C17-('2019 Total Annual Budget'!C17/12)</f>
        <v>0</v>
      </c>
      <c r="D17" s="68">
        <f>'Jan 2019'!D17-('2019 Total Annual Budget'!D17/12)</f>
        <v>0</v>
      </c>
      <c r="E17" s="68">
        <f t="shared" si="0"/>
        <v>0</v>
      </c>
      <c r="F17" s="16"/>
      <c r="G17" s="25"/>
      <c r="H17" s="25"/>
      <c r="I17" s="25"/>
      <c r="J17" s="25"/>
      <c r="K17" s="25"/>
      <c r="Q17" s="17"/>
      <c r="R17" s="17"/>
    </row>
    <row r="18" spans="1:18" ht="15.75" x14ac:dyDescent="0.25">
      <c r="A18" s="9" t="s">
        <v>20</v>
      </c>
      <c r="B18" s="68" t="s">
        <v>15</v>
      </c>
      <c r="C18" s="68" t="s">
        <v>15</v>
      </c>
      <c r="D18" s="68">
        <f>'Jan 2019'!D18-('2019 Total Annual Budget'!D18/12)</f>
        <v>0</v>
      </c>
      <c r="E18" s="68">
        <f t="shared" si="0"/>
        <v>0</v>
      </c>
      <c r="F18" s="16"/>
      <c r="G18" s="25"/>
      <c r="H18" s="25"/>
      <c r="I18" s="25"/>
      <c r="J18" s="25"/>
      <c r="K18" s="25"/>
      <c r="Q18" s="17"/>
      <c r="R18" s="17"/>
    </row>
    <row r="19" spans="1:18" ht="15.75" x14ac:dyDescent="0.25">
      <c r="A19" s="9" t="s">
        <v>21</v>
      </c>
      <c r="B19" s="68" t="s">
        <v>15</v>
      </c>
      <c r="C19" s="68" t="s">
        <v>15</v>
      </c>
      <c r="D19" s="68">
        <f>'Jan 2019'!D19-('2019 Total Annual Budget'!D19/12)</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'Jan 2019'!B21-('2019 Total Annual Budget'!B21/12)</f>
        <v>0</v>
      </c>
      <c r="C21" s="68">
        <f>'Jan 2019'!C21-('2019 Total Annual Budget'!C21/12)</f>
        <v>0</v>
      </c>
      <c r="D21" s="68">
        <f>'Jan 2019'!D21-('2019 Total Annual Budget'!D21/12)</f>
        <v>0</v>
      </c>
      <c r="E21" s="68">
        <f>SUM(B21:D21)</f>
        <v>0</v>
      </c>
      <c r="F21" s="16"/>
      <c r="G21" s="25"/>
      <c r="H21" s="25"/>
      <c r="I21" s="25"/>
      <c r="J21" s="25"/>
      <c r="K21" s="25"/>
      <c r="Q21" s="17"/>
      <c r="R21" s="17"/>
    </row>
    <row r="22" spans="1:18" ht="15.75" x14ac:dyDescent="0.25">
      <c r="A22" s="9" t="s">
        <v>24</v>
      </c>
      <c r="B22" s="68">
        <f>'Jan 2019'!B22-('2019 Total Annual Budget'!B22/12)</f>
        <v>0</v>
      </c>
      <c r="C22" s="68">
        <f>'Jan 2019'!C22-('2019 Total Annual Budget'!C22/12)</f>
        <v>0</v>
      </c>
      <c r="D22" s="68">
        <f>'Jan 2019'!D22-('2019 Total Annual Budget'!D22/12)</f>
        <v>0</v>
      </c>
      <c r="E22" s="68">
        <f>SUM(B22:D22)</f>
        <v>0</v>
      </c>
      <c r="F22" s="16"/>
      <c r="G22" s="25"/>
      <c r="H22" s="25"/>
      <c r="I22" s="25"/>
      <c r="J22" s="25"/>
      <c r="K22" s="25"/>
      <c r="Q22" s="17"/>
      <c r="R22" s="17"/>
    </row>
    <row r="23" spans="1:18" ht="15.75" x14ac:dyDescent="0.25">
      <c r="A23" s="9" t="s">
        <v>25</v>
      </c>
      <c r="B23" s="68">
        <f>'Jan 2019'!B23-('2019 Total Annual Budget'!B23/12)</f>
        <v>0</v>
      </c>
      <c r="C23" s="68">
        <f>'Jan 2019'!C23-('2019 Total Annual Budget'!C23/12)</f>
        <v>0</v>
      </c>
      <c r="D23" s="68">
        <f>'Jan 2019'!D23-('2019 Total Annual Budget'!D23/12)</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'Jan 2019'!C25-('2019 Total Annual Budget'!C25/12)</f>
        <v>0</v>
      </c>
      <c r="D25" s="68">
        <f>'Jan 2019'!D25-('2019 Total Annual Budget'!D25/12)</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'Jan 2019'!C27-('2019 Total Annual Budget'!C27/12)</f>
        <v>0</v>
      </c>
      <c r="D27" s="68">
        <f>'Jan 2019'!D27-('2019 Total Annual Budget'!D27/12)</f>
        <v>0</v>
      </c>
      <c r="E27" s="68">
        <f t="shared" ref="E27:E32" si="1">SUM(B27:D27)</f>
        <v>0</v>
      </c>
      <c r="F27" s="16"/>
      <c r="G27" s="25"/>
      <c r="H27" s="25"/>
      <c r="I27" s="25"/>
      <c r="J27" s="25"/>
      <c r="K27" s="25"/>
      <c r="Q27" s="17"/>
      <c r="R27" s="17"/>
    </row>
    <row r="28" spans="1:18" ht="15.75" x14ac:dyDescent="0.25">
      <c r="A28" s="9" t="s">
        <v>30</v>
      </c>
      <c r="B28" s="68" t="s">
        <v>15</v>
      </c>
      <c r="C28" s="68">
        <f>'Jan 2019'!C28-('2019 Total Annual Budget'!C28/12)</f>
        <v>0</v>
      </c>
      <c r="D28" s="68">
        <f>'Jan 2019'!D28-('2019 Total Annual Budget'!D28/12)</f>
        <v>0</v>
      </c>
      <c r="E28" s="68">
        <f t="shared" si="1"/>
        <v>0</v>
      </c>
      <c r="F28" s="16"/>
      <c r="G28" s="25"/>
      <c r="H28" s="25"/>
      <c r="I28" s="25"/>
      <c r="J28" s="25"/>
      <c r="K28" s="25"/>
      <c r="Q28" s="17"/>
      <c r="R28" s="17"/>
    </row>
    <row r="29" spans="1:18" ht="15.75" x14ac:dyDescent="0.25">
      <c r="A29" s="9" t="s">
        <v>31</v>
      </c>
      <c r="B29" s="68" t="s">
        <v>15</v>
      </c>
      <c r="C29" s="68" t="s">
        <v>15</v>
      </c>
      <c r="D29" s="68">
        <f>'Jan 2019'!D29-('2019 Total Annual Budget'!D29/12)</f>
        <v>0</v>
      </c>
      <c r="E29" s="68">
        <f t="shared" si="1"/>
        <v>0</v>
      </c>
      <c r="F29" s="16"/>
      <c r="G29" s="25"/>
      <c r="H29" s="25"/>
      <c r="I29" s="25"/>
      <c r="J29" s="25"/>
      <c r="K29" s="25"/>
      <c r="Q29" s="17"/>
      <c r="R29" s="17"/>
    </row>
    <row r="30" spans="1:18" ht="15.75" x14ac:dyDescent="0.25">
      <c r="A30" s="9" t="s">
        <v>32</v>
      </c>
      <c r="B30" s="68" t="s">
        <v>15</v>
      </c>
      <c r="C30" s="68" t="s">
        <v>15</v>
      </c>
      <c r="D30" s="68">
        <f>'Jan 2019'!D30-('2019 Total Annual Budget'!D30/12)</f>
        <v>0</v>
      </c>
      <c r="E30" s="68">
        <f t="shared" si="1"/>
        <v>0</v>
      </c>
      <c r="F30" s="16"/>
      <c r="G30" s="25"/>
      <c r="H30" s="25"/>
      <c r="I30" s="25"/>
      <c r="J30" s="25"/>
      <c r="K30" s="25"/>
      <c r="Q30" s="17"/>
      <c r="R30" s="17"/>
    </row>
    <row r="31" spans="1:18" ht="15.75" x14ac:dyDescent="0.25">
      <c r="A31" s="9" t="s">
        <v>33</v>
      </c>
      <c r="B31" s="68" t="s">
        <v>15</v>
      </c>
      <c r="C31" s="68" t="s">
        <v>15</v>
      </c>
      <c r="D31" s="68">
        <f>'Jan 2019'!D31-('2019 Total Annual Budget'!D31/12)</f>
        <v>0</v>
      </c>
      <c r="E31" s="68">
        <f t="shared" si="1"/>
        <v>0</v>
      </c>
      <c r="F31" s="16"/>
      <c r="G31" s="25"/>
      <c r="H31" s="25"/>
      <c r="I31" s="25"/>
      <c r="J31" s="25"/>
      <c r="K31" s="25"/>
      <c r="Q31" s="17"/>
      <c r="R31" s="17"/>
    </row>
    <row r="32" spans="1:18" ht="15.75" x14ac:dyDescent="0.25">
      <c r="A32" s="9" t="s">
        <v>34</v>
      </c>
      <c r="B32" s="68" t="s">
        <v>15</v>
      </c>
      <c r="C32" s="68" t="s">
        <v>15</v>
      </c>
      <c r="D32" s="68">
        <f>'Jan 2019'!D32-('2019 Total Annual Budget'!D32/12)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'Jan 2019'!C34-('2019 Total Annual Budget'!C34/12)</f>
        <v>0</v>
      </c>
      <c r="D34" s="68">
        <f>'Jan 2019'!D34-('2019 Total Annual Budget'!D34/12)</f>
        <v>0</v>
      </c>
      <c r="E34" s="68">
        <f>SUM(B34:D34)</f>
        <v>0</v>
      </c>
      <c r="F34" s="16"/>
      <c r="G34" s="25"/>
      <c r="H34" s="25"/>
      <c r="I34" s="25"/>
      <c r="J34" s="25"/>
      <c r="K34" s="25"/>
      <c r="Q34" s="17"/>
      <c r="R34" s="17"/>
    </row>
    <row r="35" spans="1:18" ht="15.75" x14ac:dyDescent="0.25">
      <c r="A35" s="10" t="s">
        <v>37</v>
      </c>
      <c r="B35" s="68">
        <f>'Jan 2019'!B35-('2019 Total Annual Budget'!B35/12)</f>
        <v>0</v>
      </c>
      <c r="C35" s="68">
        <f>'Jan 2019'!C35-('2019 Total Annual Budget'!C35/12)</f>
        <v>0</v>
      </c>
      <c r="D35" s="68">
        <f>'Jan 2019'!D35-('2019 Total Annual Budget'!D35/12)</f>
        <v>0</v>
      </c>
      <c r="E35" s="68">
        <f>SUM(B35:D35)</f>
        <v>0</v>
      </c>
      <c r="F35" s="16"/>
      <c r="G35" s="25"/>
      <c r="H35" s="25"/>
      <c r="I35" s="25"/>
      <c r="J35" s="25"/>
      <c r="K35" s="25"/>
      <c r="Q35" s="17"/>
      <c r="R35" s="17"/>
    </row>
    <row r="36" spans="1:18" ht="15.75" x14ac:dyDescent="0.25">
      <c r="A36" s="9" t="s">
        <v>38</v>
      </c>
      <c r="B36" s="68">
        <f>'Jan 2019'!B36-('2019 Total Annual Budget'!B36/12)</f>
        <v>0</v>
      </c>
      <c r="C36" s="68">
        <f>'Jan 2019'!C36-('2019 Total Annual Budget'!C36/12)</f>
        <v>0</v>
      </c>
      <c r="D36" s="68">
        <f>'Jan 2019'!D36-('2019 Total Annual Budget'!D36/12)</f>
        <v>0</v>
      </c>
      <c r="E36" s="68">
        <f>SUM(B36:D36)</f>
        <v>0</v>
      </c>
      <c r="F36" s="16"/>
      <c r="G36" s="25"/>
      <c r="H36" s="25"/>
      <c r="I36" s="25"/>
      <c r="J36" s="25"/>
      <c r="K36" s="25"/>
      <c r="Q36" s="17"/>
      <c r="R36" s="17"/>
    </row>
    <row r="37" spans="1:18" ht="15.75" x14ac:dyDescent="0.25">
      <c r="A37" s="9" t="s">
        <v>39</v>
      </c>
      <c r="B37" s="68" t="s">
        <v>15</v>
      </c>
      <c r="C37" s="68" t="s">
        <v>15</v>
      </c>
      <c r="D37" s="68">
        <f>'Jan 2019'!D37-('2019 Total Annual Budget'!D37/12)</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'Jan 2019'!B39-('2019 Total Annual Budget'!B39/12)</f>
        <v>0</v>
      </c>
      <c r="C39" s="69" t="s">
        <v>15</v>
      </c>
      <c r="D39" s="68">
        <f>'Jan 2019'!D39-('2019 Total Annual Budget'!D39/12)</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'Jan 2019'!D41-('2019 Total Annual Budget'!D41/12)</f>
        <v>0</v>
      </c>
      <c r="E41" s="68">
        <f t="shared" ref="E41:E46" si="2">SUM(B41:D41)</f>
        <v>0</v>
      </c>
      <c r="F41" s="34"/>
      <c r="G41" s="35"/>
    </row>
    <row r="42" spans="1:18" ht="15.75" x14ac:dyDescent="0.25">
      <c r="A42" s="9" t="s">
        <v>43</v>
      </c>
      <c r="B42" s="68" t="s">
        <v>15</v>
      </c>
      <c r="C42" s="68" t="s">
        <v>15</v>
      </c>
      <c r="D42" s="68">
        <f>'Jan 2019'!D42-('2019 Total Annual Budget'!D42/12)</f>
        <v>0</v>
      </c>
      <c r="E42" s="68">
        <f t="shared" si="2"/>
        <v>0</v>
      </c>
      <c r="F42" s="16"/>
      <c r="G42" s="16"/>
      <c r="Q42" s="17"/>
      <c r="R42" s="17"/>
    </row>
    <row r="43" spans="1:18" ht="15.75" x14ac:dyDescent="0.25">
      <c r="A43" s="9" t="s">
        <v>44</v>
      </c>
      <c r="B43" s="68" t="s">
        <v>15</v>
      </c>
      <c r="C43" s="68" t="s">
        <v>15</v>
      </c>
      <c r="D43" s="68">
        <f>'Jan 2019'!D43-('2019 Total Annual Budget'!D43/12)</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'Jan 2019'!D45-('2019 Total Annual Budget'!D45/12)</f>
        <v>0</v>
      </c>
      <c r="E45" s="68">
        <f t="shared" si="2"/>
        <v>0</v>
      </c>
      <c r="F45" s="16"/>
      <c r="G45" s="25"/>
      <c r="H45" s="25"/>
      <c r="I45" s="25"/>
      <c r="J45" s="25"/>
      <c r="K45" s="25"/>
      <c r="Q45" s="17"/>
      <c r="R45" s="17"/>
    </row>
    <row r="46" spans="1:18" ht="19.5" customHeight="1" x14ac:dyDescent="0.25">
      <c r="A46" s="10" t="s">
        <v>47</v>
      </c>
      <c r="B46" s="68">
        <f>'Jan 2019'!B46-('2019 Total Annual Budget'!B46/12)</f>
        <v>0</v>
      </c>
      <c r="C46" s="68" t="s">
        <v>15</v>
      </c>
      <c r="D46" s="68">
        <f>'Jan 2019'!D46-('2019 Total Annual Budget'!D46/12)</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'Jan 2019'!D48-('2019 Total Annual Budget'!D48/12)</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'Jan 2019'!B50-('2019 Total Annual Budget'!B50/12)</f>
        <v>0</v>
      </c>
      <c r="C50" s="68" t="s">
        <v>15</v>
      </c>
      <c r="D50" s="68" t="s">
        <v>15</v>
      </c>
      <c r="E50" s="68">
        <f>SUM(B50:D50)</f>
        <v>0</v>
      </c>
      <c r="F50" s="16"/>
      <c r="G50" s="25"/>
      <c r="H50" s="25"/>
      <c r="I50" s="25"/>
      <c r="J50" s="25"/>
      <c r="K50" s="25"/>
      <c r="Q50" s="17"/>
      <c r="R50" s="17"/>
    </row>
    <row r="51" spans="1:18" ht="19.5" customHeight="1" x14ac:dyDescent="0.25">
      <c r="A51" s="109" t="s">
        <v>82</v>
      </c>
      <c r="B51" s="68">
        <f>'Jan 2019'!B51-('2019 Total Annual Budget'!B51/12)</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'Jan 2019'!D52-('2019 Total Annual Budget'!D52/12)</f>
        <v>0</v>
      </c>
      <c r="E52" s="68">
        <f>SUM(B52:D52)</f>
        <v>0</v>
      </c>
      <c r="F52" s="16"/>
      <c r="G52" s="16"/>
      <c r="Q52" s="17"/>
      <c r="R52" s="17"/>
    </row>
    <row r="53" spans="1:18" ht="15.75" x14ac:dyDescent="0.25">
      <c r="A53" s="9" t="s">
        <v>52</v>
      </c>
      <c r="B53" s="68" t="s">
        <v>15</v>
      </c>
      <c r="C53" s="68">
        <f>'Jan 2019'!C53-('2019 Total Annual Budget'!C53/12)</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'Jan 2019'!D54-('2019 Total Annual Budget'!D54/12)</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'Jan 2019'!B56-('2019 Total Annual Budget'!B56/12)</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'Jan 2019'!D57-('2019 Total Annual Budget'!D57/12)</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'Jan 2019'!B59-('2019 Total Annual Budget'!B59/12)</f>
        <v>0</v>
      </c>
      <c r="C59" s="68">
        <f>'Jan 2019'!C59-('2019 Total Annual Budget'!C59/12)</f>
        <v>0</v>
      </c>
      <c r="D59" s="68">
        <f>'Jan 2019'!D59-('2019 Total Annual Budget'!D59/12)</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'Jan 2019'!B64-('2019 Total Annual Budget'!B64/12)</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81">
        <f>'Jan 2019'!B66-('2019 Total Annual Budget'!B66/12)</f>
        <v>0</v>
      </c>
      <c r="C66" s="42"/>
      <c r="D66" s="43"/>
      <c r="E66" s="44"/>
      <c r="F66" s="39"/>
      <c r="G66" s="40"/>
      <c r="H66" s="17"/>
      <c r="I66" s="17"/>
      <c r="J66" s="17"/>
      <c r="K66" s="17"/>
      <c r="L66" s="17"/>
      <c r="M66" s="17"/>
      <c r="N66" s="17"/>
      <c r="O66" s="17"/>
      <c r="P66" s="17"/>
      <c r="Q66" s="17"/>
      <c r="R66" s="17"/>
    </row>
    <row r="67" spans="1:18" ht="15.75" x14ac:dyDescent="0.25">
      <c r="A67" s="62"/>
      <c r="B67" s="82"/>
      <c r="C67" s="46"/>
      <c r="D67" s="42"/>
      <c r="E67" s="46"/>
      <c r="F67" s="39"/>
      <c r="G67" s="40"/>
      <c r="H67" s="17"/>
      <c r="I67" s="17"/>
      <c r="J67" s="17"/>
      <c r="K67" s="17"/>
      <c r="L67" s="17"/>
      <c r="M67" s="17"/>
      <c r="N67" s="17"/>
      <c r="O67" s="17"/>
      <c r="P67" s="17"/>
      <c r="Q67" s="17"/>
      <c r="R67" s="17"/>
    </row>
    <row r="68" spans="1:18" ht="15.75" x14ac:dyDescent="0.25">
      <c r="A68" s="62" t="s">
        <v>64</v>
      </c>
      <c r="B68" s="81">
        <f>'Jan 2019'!B68-('2019 Total Annual Budget'!B68/12)</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51"/>
      <c r="C71" s="51"/>
      <c r="D71" s="52"/>
      <c r="E71" s="52"/>
      <c r="F71" s="41"/>
      <c r="G71" s="41"/>
      <c r="H71" s="17"/>
      <c r="I71" s="17"/>
      <c r="J71" s="17"/>
      <c r="K71" s="17"/>
      <c r="L71" s="17"/>
      <c r="M71" s="17"/>
      <c r="N71" s="17"/>
      <c r="O71" s="17"/>
      <c r="P71" s="17"/>
      <c r="Q71" s="17"/>
      <c r="R71" s="17"/>
    </row>
    <row r="72" spans="1:18" ht="15.75" x14ac:dyDescent="0.25">
      <c r="A72" s="13"/>
      <c r="B72" s="51"/>
      <c r="C72" s="51"/>
      <c r="D72" s="51"/>
      <c r="E72" s="51"/>
      <c r="F72" s="41"/>
      <c r="G72" s="41"/>
      <c r="H72" s="17"/>
      <c r="I72" s="17"/>
      <c r="J72" s="17"/>
      <c r="K72" s="17"/>
      <c r="L72" s="17"/>
      <c r="M72" s="17"/>
      <c r="N72" s="17"/>
      <c r="O72" s="17"/>
      <c r="P72" s="17"/>
      <c r="Q72" s="17"/>
      <c r="R72" s="17"/>
    </row>
    <row r="73" spans="1:18" x14ac:dyDescent="0.25">
      <c r="A73" s="15"/>
      <c r="B73" s="52"/>
      <c r="C73" s="52"/>
      <c r="D73" s="51"/>
      <c r="E73" s="51"/>
      <c r="F73" s="51"/>
      <c r="G73" s="51"/>
      <c r="H73" s="17"/>
      <c r="I73" s="17"/>
      <c r="J73" s="17"/>
      <c r="K73" s="17"/>
      <c r="L73" s="17"/>
      <c r="M73" s="17"/>
      <c r="N73" s="17"/>
      <c r="O73" s="17"/>
      <c r="P73" s="17"/>
      <c r="Q73" s="17"/>
      <c r="R73" s="17"/>
    </row>
    <row r="74" spans="1:18" x14ac:dyDescent="0.25">
      <c r="A74" s="13"/>
      <c r="B74" s="51"/>
      <c r="C74" s="51"/>
      <c r="D74" s="52"/>
      <c r="E74" s="52"/>
      <c r="F74" s="52"/>
      <c r="G74" s="51"/>
      <c r="H74" s="17"/>
      <c r="I74" s="17"/>
      <c r="J74" s="17"/>
      <c r="K74" s="17"/>
      <c r="L74" s="17"/>
      <c r="M74" s="17"/>
      <c r="N74" s="17"/>
      <c r="O74" s="17"/>
      <c r="P74" s="17"/>
      <c r="Q74" s="17"/>
      <c r="R74" s="17"/>
    </row>
    <row r="75" spans="1:18" x14ac:dyDescent="0.25">
      <c r="A75" s="13"/>
      <c r="B75" s="51"/>
      <c r="C75" s="51"/>
      <c r="D75" s="51"/>
      <c r="E75" s="51"/>
      <c r="F75" s="52"/>
      <c r="G75" s="51"/>
      <c r="H75" s="17"/>
      <c r="I75" s="17"/>
      <c r="J75" s="17"/>
      <c r="K75" s="17"/>
      <c r="L75" s="17"/>
      <c r="M75" s="17"/>
      <c r="N75" s="17"/>
      <c r="O75" s="17"/>
      <c r="P75" s="17"/>
      <c r="Q75" s="17"/>
      <c r="R75" s="17"/>
    </row>
    <row r="76" spans="1:18" x14ac:dyDescent="0.25">
      <c r="A76" s="15"/>
      <c r="B76" s="52"/>
      <c r="C76" s="52"/>
      <c r="D76" s="51"/>
      <c r="E76" s="51"/>
      <c r="F76" s="51"/>
      <c r="G76" s="51"/>
      <c r="H76" s="17"/>
      <c r="I76" s="17"/>
      <c r="J76" s="17"/>
      <c r="K76" s="17"/>
      <c r="L76" s="17"/>
      <c r="M76" s="17"/>
      <c r="N76" s="17"/>
      <c r="O76" s="17"/>
      <c r="P76" s="17"/>
      <c r="Q76" s="17"/>
      <c r="R76" s="17"/>
    </row>
    <row r="77" spans="1:18" x14ac:dyDescent="0.25">
      <c r="A77" s="13"/>
      <c r="B77" s="52"/>
      <c r="C77" s="52"/>
      <c r="D77" s="52"/>
      <c r="E77" s="52"/>
      <c r="F77" s="51"/>
      <c r="G77" s="51"/>
      <c r="H77" s="17"/>
      <c r="I77" s="17"/>
      <c r="J77" s="17"/>
      <c r="K77" s="17"/>
      <c r="L77" s="17"/>
      <c r="M77" s="17"/>
      <c r="N77" s="17"/>
      <c r="O77" s="17"/>
      <c r="P77" s="17"/>
      <c r="Q77" s="17"/>
      <c r="R77" s="17"/>
    </row>
    <row r="78" spans="1:18" x14ac:dyDescent="0.25">
      <c r="A78" s="13"/>
      <c r="B78" s="52"/>
      <c r="C78" s="52"/>
      <c r="D78" s="52"/>
      <c r="E78" s="52"/>
      <c r="F78" s="52"/>
      <c r="G78" s="51"/>
      <c r="H78" s="17"/>
      <c r="I78" s="17"/>
      <c r="J78" s="17"/>
      <c r="K78" s="17"/>
      <c r="L78" s="17"/>
      <c r="M78" s="17"/>
      <c r="N78" s="17"/>
      <c r="O78" s="17"/>
      <c r="P78" s="17"/>
      <c r="Q78" s="17"/>
      <c r="R78" s="17"/>
    </row>
    <row r="79" spans="1:18" x14ac:dyDescent="0.25">
      <c r="A79" s="13"/>
      <c r="B79" s="52"/>
      <c r="C79" s="52"/>
      <c r="D79" s="52"/>
      <c r="E79" s="52"/>
      <c r="F79" s="51"/>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2"/>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1"/>
      <c r="C83" s="51"/>
      <c r="D83" s="52"/>
      <c r="E83" s="52"/>
      <c r="F83" s="52"/>
      <c r="G83" s="51"/>
      <c r="H83" s="17"/>
      <c r="I83" s="17"/>
      <c r="J83" s="17"/>
      <c r="K83" s="17"/>
      <c r="L83" s="17"/>
      <c r="M83" s="17"/>
      <c r="N83" s="17"/>
      <c r="O83" s="17"/>
      <c r="P83" s="17"/>
      <c r="Q83" s="17"/>
      <c r="R83" s="17"/>
    </row>
    <row r="84" spans="1:18" x14ac:dyDescent="0.25">
      <c r="A84" s="13"/>
      <c r="B84" s="51"/>
      <c r="C84" s="51"/>
      <c r="D84" s="51"/>
      <c r="E84" s="51"/>
      <c r="F84" s="52"/>
      <c r="G84" s="51"/>
      <c r="H84" s="17"/>
      <c r="I84" s="17"/>
      <c r="J84" s="17"/>
      <c r="K84" s="17"/>
      <c r="L84" s="17"/>
      <c r="M84" s="17"/>
      <c r="N84" s="17"/>
      <c r="O84" s="17"/>
      <c r="P84" s="17"/>
      <c r="Q84" s="17"/>
      <c r="R84" s="17"/>
    </row>
    <row r="85" spans="1:18" x14ac:dyDescent="0.25">
      <c r="A85" s="15"/>
      <c r="B85" s="52"/>
      <c r="C85" s="52"/>
      <c r="D85" s="51"/>
      <c r="E85" s="51"/>
      <c r="F85" s="52"/>
      <c r="G85" s="51"/>
      <c r="H85" s="17"/>
      <c r="I85" s="17"/>
      <c r="J85" s="17"/>
      <c r="K85" s="17"/>
      <c r="L85" s="17"/>
      <c r="M85" s="17"/>
      <c r="N85" s="17"/>
      <c r="O85" s="17"/>
      <c r="P85" s="17"/>
      <c r="Q85" s="17"/>
      <c r="R85" s="17"/>
    </row>
    <row r="86" spans="1:18" x14ac:dyDescent="0.25">
      <c r="A86" s="13"/>
      <c r="B86" s="52"/>
      <c r="C86" s="52"/>
      <c r="D86" s="52"/>
      <c r="E86" s="52"/>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1"/>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5"/>
      <c r="B90" s="52"/>
      <c r="C90" s="52"/>
      <c r="D90" s="52"/>
      <c r="E90" s="52"/>
      <c r="F90" s="52"/>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5"/>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4"/>
      <c r="C99" s="54"/>
      <c r="D99" s="52"/>
      <c r="E99" s="52"/>
      <c r="F99" s="52"/>
      <c r="G99" s="51"/>
      <c r="H99" s="17"/>
      <c r="I99" s="17"/>
      <c r="J99" s="17"/>
      <c r="K99" s="17"/>
      <c r="L99" s="17"/>
      <c r="M99" s="17"/>
      <c r="N99" s="17"/>
      <c r="O99" s="17"/>
      <c r="P99" s="17"/>
      <c r="Q99" s="17"/>
      <c r="R99" s="17"/>
    </row>
    <row r="100" spans="1:18" ht="15.75" x14ac:dyDescent="0.25">
      <c r="A100" s="13"/>
      <c r="B100" s="41"/>
      <c r="C100" s="41"/>
      <c r="D100" s="54"/>
      <c r="E100" s="54"/>
      <c r="F100" s="52"/>
      <c r="G100" s="51"/>
      <c r="H100" s="17"/>
      <c r="I100" s="17"/>
      <c r="J100" s="17"/>
      <c r="K100" s="17"/>
      <c r="L100" s="17"/>
      <c r="M100" s="17"/>
      <c r="N100" s="17"/>
      <c r="O100" s="17"/>
      <c r="P100" s="17"/>
      <c r="Q100" s="17"/>
      <c r="R100" s="17"/>
    </row>
    <row r="101" spans="1:18" ht="15.75" x14ac:dyDescent="0.25">
      <c r="A101" s="13"/>
      <c r="B101" s="50"/>
      <c r="C101" s="50"/>
      <c r="D101" s="41"/>
      <c r="E101" s="41"/>
      <c r="F101" s="52"/>
      <c r="G101" s="51"/>
      <c r="H101" s="17"/>
      <c r="I101" s="17"/>
      <c r="J101" s="17"/>
      <c r="K101" s="17"/>
      <c r="L101" s="17"/>
      <c r="M101" s="17"/>
      <c r="N101" s="17"/>
      <c r="O101" s="17"/>
      <c r="P101" s="17"/>
      <c r="Q101" s="17"/>
      <c r="R101" s="17"/>
    </row>
    <row r="102" spans="1:18" ht="15.75" x14ac:dyDescent="0.25">
      <c r="A102" s="14"/>
      <c r="B102" s="54"/>
      <c r="C102" s="54"/>
      <c r="D102" s="50"/>
      <c r="E102" s="41"/>
      <c r="F102" s="52"/>
      <c r="G102" s="51"/>
      <c r="H102" s="17"/>
      <c r="I102" s="17"/>
      <c r="J102" s="17"/>
      <c r="K102" s="17"/>
      <c r="L102" s="17"/>
      <c r="M102" s="17"/>
      <c r="N102" s="17"/>
      <c r="O102" s="17"/>
      <c r="P102" s="17"/>
      <c r="Q102" s="17"/>
      <c r="R102" s="17"/>
    </row>
    <row r="103" spans="1:18" x14ac:dyDescent="0.25">
      <c r="A103" s="13"/>
      <c r="B103" s="51"/>
      <c r="C103" s="51"/>
      <c r="D103" s="54"/>
      <c r="E103" s="54"/>
      <c r="F103" s="52"/>
      <c r="G103" s="51"/>
      <c r="H103" s="17"/>
      <c r="I103" s="17"/>
      <c r="J103" s="17"/>
      <c r="K103" s="17"/>
      <c r="L103" s="17"/>
      <c r="M103" s="17"/>
      <c r="N103" s="17"/>
      <c r="O103" s="17"/>
      <c r="P103" s="17"/>
      <c r="Q103" s="17"/>
      <c r="R103" s="17"/>
    </row>
    <row r="104" spans="1:18" x14ac:dyDescent="0.25">
      <c r="A104" s="15"/>
      <c r="B104" s="52"/>
      <c r="C104" s="52"/>
      <c r="D104" s="51"/>
      <c r="E104" s="51"/>
      <c r="F104" s="54"/>
      <c r="G104" s="54"/>
      <c r="H104" s="17"/>
      <c r="I104" s="17"/>
      <c r="J104" s="17"/>
      <c r="K104" s="17"/>
      <c r="L104" s="17"/>
      <c r="M104" s="17"/>
      <c r="N104" s="17"/>
      <c r="O104" s="17"/>
      <c r="P104" s="17"/>
      <c r="Q104" s="17"/>
      <c r="R104" s="17"/>
    </row>
    <row r="105" spans="1:18" ht="15.75" x14ac:dyDescent="0.25">
      <c r="A105" s="13"/>
      <c r="B105" s="52"/>
      <c r="C105" s="52"/>
      <c r="D105" s="52"/>
      <c r="E105" s="52"/>
      <c r="F105" s="41"/>
      <c r="G105" s="41"/>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x14ac:dyDescent="0.25">
      <c r="A107" s="13"/>
      <c r="B107" s="52"/>
      <c r="C107" s="52"/>
      <c r="D107" s="52"/>
      <c r="E107" s="52"/>
      <c r="F107" s="54"/>
      <c r="G107" s="54"/>
      <c r="H107" s="17"/>
      <c r="I107" s="17"/>
      <c r="J107" s="17"/>
      <c r="K107" s="17"/>
      <c r="L107" s="17"/>
      <c r="M107" s="17"/>
      <c r="N107" s="17"/>
      <c r="O107" s="17"/>
      <c r="P107" s="17"/>
      <c r="Q107" s="17"/>
      <c r="R107" s="17"/>
    </row>
    <row r="108" spans="1:18" x14ac:dyDescent="0.25">
      <c r="A108" s="13"/>
      <c r="B108" s="52"/>
      <c r="C108" s="52"/>
      <c r="D108" s="52"/>
      <c r="E108" s="52"/>
      <c r="F108" s="51"/>
      <c r="G108" s="51"/>
      <c r="H108" s="17"/>
      <c r="I108" s="17"/>
      <c r="J108" s="17"/>
      <c r="K108" s="17"/>
      <c r="L108" s="17"/>
      <c r="M108" s="17"/>
      <c r="N108" s="17"/>
      <c r="O108" s="17"/>
      <c r="P108" s="17"/>
      <c r="Q108" s="17"/>
      <c r="R108" s="17"/>
    </row>
    <row r="109" spans="1:18" x14ac:dyDescent="0.25">
      <c r="A109" s="13"/>
      <c r="B109" s="52"/>
      <c r="C109" s="52"/>
      <c r="D109" s="52"/>
      <c r="E109" s="52"/>
      <c r="F109" s="52"/>
      <c r="G109" s="51"/>
      <c r="H109" s="17"/>
      <c r="I109" s="17"/>
      <c r="J109" s="17"/>
      <c r="K109" s="17"/>
      <c r="L109" s="17"/>
      <c r="M109" s="17"/>
      <c r="N109" s="17"/>
      <c r="O109" s="17"/>
      <c r="P109" s="17"/>
      <c r="Q109" s="17"/>
      <c r="R109" s="17"/>
    </row>
    <row r="110" spans="1:18" x14ac:dyDescent="0.25">
      <c r="A110" s="15"/>
      <c r="B110" s="52"/>
      <c r="C110" s="52"/>
      <c r="D110" s="52"/>
      <c r="E110" s="52"/>
      <c r="F110" s="52"/>
      <c r="G110" s="51"/>
      <c r="H110" s="17"/>
      <c r="I110" s="17"/>
      <c r="J110" s="17"/>
      <c r="K110" s="17"/>
      <c r="L110" s="17"/>
      <c r="M110" s="17"/>
      <c r="N110" s="17"/>
      <c r="O110" s="17"/>
      <c r="P110" s="17"/>
      <c r="Q110" s="17"/>
      <c r="R110" s="17"/>
    </row>
    <row r="111" spans="1:18" x14ac:dyDescent="0.25">
      <c r="A111" s="13"/>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5"/>
      <c r="B113" s="52"/>
      <c r="C113" s="52"/>
      <c r="D113" s="52"/>
      <c r="E113" s="52"/>
      <c r="F113" s="52"/>
      <c r="G113" s="51"/>
      <c r="H113" s="17"/>
      <c r="I113" s="17"/>
      <c r="J113" s="17"/>
      <c r="K113" s="17"/>
      <c r="L113" s="17"/>
      <c r="M113" s="17"/>
      <c r="N113" s="17"/>
      <c r="O113" s="17"/>
      <c r="P113" s="17"/>
      <c r="Q113" s="17"/>
      <c r="R113" s="17"/>
    </row>
    <row r="114" spans="1:18" x14ac:dyDescent="0.25">
      <c r="A114" s="13"/>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5"/>
      <c r="C119" s="55"/>
      <c r="D119" s="52"/>
      <c r="E119" s="52"/>
      <c r="F119" s="52"/>
      <c r="G119" s="51"/>
      <c r="H119" s="17"/>
      <c r="I119" s="17"/>
      <c r="J119" s="17"/>
      <c r="K119" s="17"/>
      <c r="L119" s="17"/>
      <c r="M119" s="17"/>
      <c r="N119" s="17"/>
      <c r="O119" s="17"/>
      <c r="P119" s="17"/>
      <c r="Q119" s="17"/>
      <c r="R119" s="17"/>
    </row>
    <row r="120" spans="1:18" x14ac:dyDescent="0.25">
      <c r="A120" s="13"/>
      <c r="B120" s="52"/>
      <c r="C120" s="52"/>
      <c r="D120" s="55"/>
      <c r="E120" s="55"/>
      <c r="F120" s="52"/>
      <c r="G120" s="51"/>
      <c r="H120" s="17"/>
      <c r="I120" s="17"/>
      <c r="J120" s="17"/>
      <c r="K120" s="17"/>
      <c r="L120" s="17"/>
      <c r="M120" s="17"/>
      <c r="N120" s="17"/>
      <c r="O120" s="17"/>
      <c r="P120" s="17"/>
      <c r="Q120" s="17"/>
      <c r="R120" s="17"/>
    </row>
    <row r="121" spans="1:18" x14ac:dyDescent="0.25">
      <c r="A121" s="15"/>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5"/>
      <c r="B124" s="52"/>
      <c r="C124" s="52"/>
      <c r="D124" s="52"/>
      <c r="E124" s="52"/>
      <c r="F124" s="55"/>
      <c r="G124" s="56"/>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5"/>
      <c r="B130" s="52"/>
      <c r="C130" s="52"/>
      <c r="D130" s="52"/>
      <c r="E130" s="52"/>
      <c r="F130" s="52"/>
      <c r="G130" s="51"/>
      <c r="H130" s="17"/>
      <c r="I130" s="17"/>
      <c r="J130" s="17"/>
      <c r="K130" s="17"/>
      <c r="L130" s="17"/>
      <c r="M130" s="17"/>
      <c r="N130" s="17"/>
      <c r="O130" s="17"/>
      <c r="P130" s="17"/>
      <c r="Q130" s="17"/>
      <c r="R130" s="17"/>
    </row>
    <row r="131" spans="1:18" x14ac:dyDescent="0.25">
      <c r="A131" s="13"/>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2"/>
      <c r="G134" s="51"/>
      <c r="H134" s="17"/>
      <c r="I134" s="17"/>
      <c r="J134" s="17"/>
      <c r="K134" s="17"/>
      <c r="L134" s="17"/>
      <c r="M134" s="17"/>
      <c r="N134" s="17"/>
      <c r="O134" s="17"/>
      <c r="P134" s="17"/>
      <c r="Q134" s="17"/>
      <c r="R134" s="17"/>
    </row>
    <row r="135" spans="1:18" x14ac:dyDescent="0.25">
      <c r="A135" s="13"/>
      <c r="B135" s="51"/>
      <c r="C135" s="51"/>
      <c r="D135" s="52"/>
      <c r="E135" s="52"/>
      <c r="F135" s="52"/>
      <c r="G135" s="51"/>
      <c r="H135" s="17"/>
      <c r="I135" s="17"/>
      <c r="J135" s="17"/>
      <c r="K135" s="17"/>
      <c r="L135" s="17"/>
      <c r="M135" s="17"/>
      <c r="N135" s="17"/>
      <c r="O135" s="17"/>
      <c r="P135" s="17"/>
      <c r="Q135" s="17"/>
      <c r="R135" s="17"/>
    </row>
    <row r="136" spans="1:18" x14ac:dyDescent="0.25">
      <c r="A136" s="13"/>
      <c r="B136" s="51"/>
      <c r="C136" s="51"/>
      <c r="D136" s="51"/>
      <c r="E136" s="51"/>
      <c r="F136" s="52"/>
      <c r="G136" s="51"/>
      <c r="H136" s="17"/>
      <c r="I136" s="17"/>
      <c r="J136" s="17"/>
      <c r="K136" s="17"/>
      <c r="L136" s="17"/>
      <c r="M136" s="17"/>
      <c r="N136" s="17"/>
      <c r="O136" s="17"/>
      <c r="P136" s="17"/>
      <c r="Q136" s="17"/>
      <c r="R136" s="17"/>
    </row>
    <row r="137" spans="1:18" x14ac:dyDescent="0.25">
      <c r="A137" s="15"/>
      <c r="B137" s="51"/>
      <c r="C137" s="51"/>
      <c r="D137" s="51"/>
      <c r="E137" s="51"/>
      <c r="F137" s="52"/>
      <c r="G137" s="51"/>
      <c r="H137" s="17"/>
      <c r="I137" s="17"/>
      <c r="J137" s="17"/>
      <c r="K137" s="17"/>
      <c r="L137" s="17"/>
      <c r="M137" s="17"/>
      <c r="N137" s="17"/>
      <c r="O137" s="17"/>
      <c r="P137" s="17"/>
      <c r="Q137" s="17"/>
      <c r="R137" s="17"/>
    </row>
    <row r="138" spans="1:18" x14ac:dyDescent="0.25">
      <c r="A138" s="13"/>
      <c r="B138" s="57"/>
      <c r="C138" s="57"/>
      <c r="D138" s="51"/>
      <c r="E138" s="51"/>
      <c r="F138" s="52"/>
      <c r="G138" s="51"/>
      <c r="H138" s="17"/>
      <c r="I138" s="17"/>
      <c r="J138" s="17"/>
      <c r="K138" s="17"/>
      <c r="L138" s="17"/>
      <c r="M138" s="17"/>
      <c r="N138" s="17"/>
      <c r="O138" s="17"/>
      <c r="P138" s="17"/>
      <c r="Q138" s="17"/>
      <c r="R138" s="17"/>
    </row>
    <row r="139" spans="1:18" x14ac:dyDescent="0.25">
      <c r="A139" s="13"/>
      <c r="B139" s="46"/>
      <c r="C139" s="45"/>
      <c r="D139" s="5"/>
      <c r="E139" s="45"/>
      <c r="F139" s="52"/>
      <c r="G139" s="51"/>
      <c r="H139" s="17"/>
      <c r="I139" s="17"/>
      <c r="J139" s="17"/>
      <c r="K139" s="17"/>
      <c r="L139" s="17"/>
      <c r="M139" s="17"/>
      <c r="N139" s="17"/>
      <c r="O139" s="17"/>
      <c r="P139" s="17"/>
      <c r="Q139" s="17"/>
      <c r="R139" s="17"/>
    </row>
    <row r="140" spans="1:18" x14ac:dyDescent="0.25">
      <c r="A140" s="13"/>
      <c r="B140" s="45"/>
      <c r="C140" s="45"/>
      <c r="D140" s="45"/>
      <c r="E140" s="58"/>
      <c r="F140" s="51"/>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45"/>
      <c r="G143" s="45"/>
      <c r="H143" s="17"/>
      <c r="I143" s="17"/>
      <c r="J143" s="17"/>
      <c r="K143" s="17"/>
      <c r="L143" s="17"/>
      <c r="M143" s="17"/>
      <c r="N143" s="17"/>
      <c r="O143" s="17"/>
      <c r="P143" s="17"/>
      <c r="Q143" s="17"/>
      <c r="R143" s="17"/>
    </row>
    <row r="144" spans="1:18" x14ac:dyDescent="0.25">
      <c r="A144" s="13"/>
      <c r="B144" s="45"/>
      <c r="C144" s="45"/>
      <c r="D144" s="45"/>
      <c r="E144" s="58"/>
      <c r="F144" s="59"/>
      <c r="G144" s="5"/>
      <c r="H144" s="17"/>
      <c r="I144" s="17"/>
      <c r="J144" s="17"/>
      <c r="K144" s="17"/>
      <c r="L144" s="17"/>
      <c r="M144" s="17"/>
      <c r="N144" s="17"/>
      <c r="O144" s="17"/>
      <c r="P144" s="17"/>
      <c r="Q144" s="17"/>
      <c r="R144" s="17"/>
    </row>
    <row r="145" spans="1:18" x14ac:dyDescent="0.25">
      <c r="A145" s="13"/>
      <c r="B145" s="45"/>
      <c r="C145" s="45"/>
      <c r="D145" s="45"/>
      <c r="E145" s="58"/>
      <c r="F145" s="52"/>
      <c r="G145" s="5"/>
      <c r="H145" s="17"/>
      <c r="I145" s="17"/>
      <c r="J145" s="17"/>
      <c r="K145" s="17"/>
      <c r="L145" s="17"/>
      <c r="M145" s="17"/>
      <c r="N145" s="17"/>
      <c r="O145" s="17"/>
      <c r="P145" s="17"/>
      <c r="Q145" s="17"/>
      <c r="R145" s="17"/>
    </row>
    <row r="146" spans="1:18" x14ac:dyDescent="0.25">
      <c r="A146" s="13"/>
      <c r="B146" s="5"/>
      <c r="C146" s="5"/>
      <c r="D146" s="45"/>
      <c r="E146" s="58"/>
      <c r="F146" s="51"/>
      <c r="G146" s="5"/>
      <c r="H146" s="17"/>
      <c r="I146" s="17"/>
      <c r="J146" s="17"/>
      <c r="K146" s="17"/>
      <c r="L146" s="17"/>
      <c r="M146" s="17"/>
      <c r="N146" s="17"/>
      <c r="O146" s="17"/>
      <c r="P146" s="17"/>
      <c r="Q146" s="17"/>
      <c r="R146" s="17"/>
    </row>
    <row r="147" spans="1:18" x14ac:dyDescent="0.25">
      <c r="A147" s="3"/>
      <c r="B147" s="46"/>
      <c r="C147" s="45"/>
      <c r="D147" s="5"/>
      <c r="E147" s="5"/>
      <c r="F147" s="5"/>
      <c r="G147" s="5"/>
      <c r="H147" s="17"/>
      <c r="I147" s="17"/>
      <c r="J147" s="17"/>
      <c r="K147" s="17"/>
      <c r="L147" s="17"/>
      <c r="M147" s="17"/>
      <c r="N147" s="17"/>
      <c r="O147" s="17"/>
      <c r="P147" s="17"/>
      <c r="Q147" s="17"/>
      <c r="R147" s="17"/>
    </row>
    <row r="148" spans="1:18" x14ac:dyDescent="0.25">
      <c r="A148" s="13"/>
      <c r="D148" s="45"/>
      <c r="E148" s="5"/>
      <c r="F148" s="51"/>
      <c r="G148" s="5"/>
      <c r="H148" s="17"/>
      <c r="I148" s="17"/>
      <c r="J148" s="17"/>
      <c r="K148" s="17"/>
      <c r="L148" s="17"/>
      <c r="M148" s="17"/>
      <c r="N148" s="17"/>
      <c r="O148" s="17"/>
      <c r="P148" s="17"/>
      <c r="Q148" s="17"/>
      <c r="R148" s="17"/>
    </row>
    <row r="149" spans="1:18" x14ac:dyDescent="0.25">
      <c r="F149" s="59"/>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
      <c r="G151" s="5"/>
      <c r="H151" s="17"/>
      <c r="I151" s="17"/>
      <c r="J151" s="17"/>
      <c r="K151" s="17"/>
      <c r="L151" s="17"/>
      <c r="M151" s="17"/>
      <c r="N151" s="17"/>
      <c r="O151" s="17"/>
      <c r="P151" s="17"/>
      <c r="Q151" s="17"/>
      <c r="R151" s="17"/>
    </row>
    <row r="152" spans="1:18" x14ac:dyDescent="0.25">
      <c r="F152" s="60"/>
      <c r="G152" s="5"/>
      <c r="H152" s="17"/>
      <c r="I152" s="17"/>
      <c r="J152" s="17"/>
      <c r="K152" s="17"/>
      <c r="L152" s="17"/>
      <c r="M152" s="17"/>
      <c r="N152" s="17"/>
      <c r="O152" s="17"/>
      <c r="P152" s="17"/>
      <c r="Q152" s="17"/>
      <c r="R152" s="17"/>
    </row>
  </sheetData>
  <protectedRanges>
    <protectedRange sqref="D63:E64" name="Range1"/>
  </protectedRanges>
  <pageMargins left="0.7" right="0.7" top="0.75" bottom="0.75" header="0.3" footer="0.3"/>
  <pageSetup scale="7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4" tint="0.39997558519241921"/>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122</v>
      </c>
      <c r="B2" s="184"/>
      <c r="C2" s="184"/>
      <c r="D2" s="184"/>
      <c r="E2" s="184"/>
    </row>
    <row r="3" spans="1:18" ht="15.75" x14ac:dyDescent="0.25">
      <c r="A3" s="184" t="s">
        <v>81</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122</v>
      </c>
      <c r="B2" s="184"/>
      <c r="C2" s="184"/>
      <c r="D2" s="184"/>
      <c r="E2" s="184"/>
    </row>
    <row r="3" spans="1:18" ht="15.75" x14ac:dyDescent="0.25">
      <c r="A3" s="184" t="s">
        <v>80</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CC"/>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6" width="7.42578125" style="98" bestFit="1" customWidth="1"/>
    <col min="7" max="7" width="10.85546875" style="98" bestFit="1" customWidth="1"/>
    <col min="8" max="8" width="13.140625" style="99" bestFit="1" customWidth="1"/>
    <col min="9" max="9" width="5.42578125" style="99" bestFit="1" customWidth="1"/>
    <col min="10" max="18" width="9.140625" style="99"/>
    <col min="19" max="16384" width="9.140625" style="100"/>
  </cols>
  <sheetData>
    <row r="1" spans="1:18" ht="15.75" x14ac:dyDescent="0.25">
      <c r="A1" s="184" t="s">
        <v>118</v>
      </c>
      <c r="B1" s="184"/>
      <c r="C1" s="184"/>
      <c r="D1" s="184"/>
      <c r="E1" s="184"/>
    </row>
    <row r="2" spans="1:18" ht="15.75" x14ac:dyDescent="0.25">
      <c r="A2" s="185" t="s">
        <v>119</v>
      </c>
      <c r="B2" s="184"/>
      <c r="C2" s="184"/>
      <c r="D2" s="184"/>
      <c r="E2" s="184"/>
    </row>
    <row r="3" spans="1:18" ht="15.75" x14ac:dyDescent="0.25">
      <c r="A3" s="184" t="s">
        <v>77</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v>2</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75">
        <f>SUM(B9:D9)</f>
        <v>0</v>
      </c>
      <c r="F9" s="99"/>
      <c r="G9" s="110"/>
      <c r="H9" s="110"/>
      <c r="I9" s="110"/>
      <c r="J9" s="110"/>
      <c r="K9" s="110"/>
      <c r="Q9" s="100"/>
      <c r="R9" s="100"/>
    </row>
    <row r="10" spans="1:18" ht="20.100000000000001" customHeight="1" x14ac:dyDescent="0.25">
      <c r="A10" s="107" t="s">
        <v>11</v>
      </c>
      <c r="B10" s="27" t="s">
        <v>0</v>
      </c>
      <c r="C10" s="27" t="s">
        <v>0</v>
      </c>
      <c r="D10" s="27" t="s">
        <v>0</v>
      </c>
      <c r="E10" s="77"/>
      <c r="F10" s="99"/>
      <c r="G10" s="99"/>
      <c r="Q10" s="100"/>
      <c r="R10" s="100"/>
    </row>
    <row r="11" spans="1:18" ht="15.75" x14ac:dyDescent="0.25">
      <c r="A11" s="109" t="s">
        <v>12</v>
      </c>
      <c r="B11" s="23">
        <v>0</v>
      </c>
      <c r="C11" s="23">
        <v>0</v>
      </c>
      <c r="D11" s="23">
        <v>0</v>
      </c>
      <c r="E11" s="68">
        <f>SUM(B11:D11)</f>
        <v>0</v>
      </c>
      <c r="F11" s="99"/>
      <c r="G11" s="110"/>
      <c r="H11" s="110"/>
      <c r="I11" s="110"/>
      <c r="J11" s="110"/>
      <c r="K11" s="110"/>
      <c r="Q11" s="100"/>
      <c r="R11" s="100"/>
    </row>
    <row r="12" spans="1:18" ht="20.100000000000001" customHeight="1" x14ac:dyDescent="0.25">
      <c r="A12" s="107" t="s">
        <v>13</v>
      </c>
      <c r="B12" s="27" t="s">
        <v>0</v>
      </c>
      <c r="C12" s="27" t="s">
        <v>0</v>
      </c>
      <c r="D12" s="27" t="s">
        <v>0</v>
      </c>
      <c r="E12" s="77"/>
      <c r="F12" s="99"/>
      <c r="G12" s="99"/>
      <c r="Q12" s="100"/>
      <c r="R12" s="100"/>
    </row>
    <row r="13" spans="1:18" ht="15.75" x14ac:dyDescent="0.25">
      <c r="A13" s="109" t="s">
        <v>14</v>
      </c>
      <c r="B13" s="29" t="s">
        <v>15</v>
      </c>
      <c r="C13" s="29" t="s">
        <v>15</v>
      </c>
      <c r="D13" s="23">
        <v>0</v>
      </c>
      <c r="E13" s="75">
        <f t="shared" ref="E13:E19" si="0">SUM(B13:D13)</f>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77"/>
      <c r="F20" s="99"/>
      <c r="G20" s="99"/>
      <c r="Q20" s="100"/>
      <c r="R20" s="100"/>
    </row>
    <row r="21" spans="1:18" ht="15.75" x14ac:dyDescent="0.25">
      <c r="A21" s="109" t="s">
        <v>23</v>
      </c>
      <c r="B21" s="23">
        <v>0</v>
      </c>
      <c r="C21" s="23">
        <v>0</v>
      </c>
      <c r="D21" s="23">
        <v>0</v>
      </c>
      <c r="E21" s="68">
        <f>SUM(B21:D21)</f>
        <v>0</v>
      </c>
      <c r="F21" s="99"/>
      <c r="G21" s="110"/>
      <c r="H21" s="110"/>
      <c r="I21" s="110"/>
      <c r="J21" s="110"/>
      <c r="K21" s="110"/>
      <c r="Q21" s="100"/>
      <c r="R21" s="100"/>
    </row>
    <row r="22" spans="1:18" ht="15.75" x14ac:dyDescent="0.25">
      <c r="A22" s="109" t="s">
        <v>24</v>
      </c>
      <c r="B22" s="23">
        <v>0</v>
      </c>
      <c r="C22" s="23">
        <v>0</v>
      </c>
      <c r="D22" s="23">
        <v>0</v>
      </c>
      <c r="E22" s="68">
        <f>SUM(B22:D22)</f>
        <v>0</v>
      </c>
      <c r="F22" s="99"/>
      <c r="G22" s="110"/>
      <c r="H22" s="110"/>
      <c r="I22" s="110"/>
      <c r="J22" s="110"/>
      <c r="K22" s="110"/>
      <c r="Q22" s="100"/>
      <c r="R22" s="100"/>
    </row>
    <row r="23" spans="1:18" ht="15.75" x14ac:dyDescent="0.25">
      <c r="A23" s="109" t="s">
        <v>25</v>
      </c>
      <c r="B23" s="23">
        <v>0</v>
      </c>
      <c r="C23" s="23">
        <v>0</v>
      </c>
      <c r="D23" s="23">
        <v>0</v>
      </c>
      <c r="E23" s="68">
        <f>SUM(B23:D23)</f>
        <v>0</v>
      </c>
      <c r="F23" s="99"/>
      <c r="G23" s="110"/>
      <c r="H23" s="110"/>
      <c r="I23" s="110"/>
      <c r="J23" s="110"/>
      <c r="K23" s="110"/>
      <c r="Q23" s="100"/>
      <c r="R23" s="100"/>
    </row>
    <row r="24" spans="1:18" ht="20.100000000000001" customHeight="1" x14ac:dyDescent="0.25">
      <c r="A24" s="107" t="s">
        <v>26</v>
      </c>
      <c r="B24" s="27" t="s">
        <v>0</v>
      </c>
      <c r="C24" s="27" t="s">
        <v>0</v>
      </c>
      <c r="D24" s="27" t="s">
        <v>0</v>
      </c>
      <c r="E24" s="77"/>
      <c r="F24" s="99"/>
      <c r="G24" s="99"/>
      <c r="Q24" s="100"/>
      <c r="R24" s="100"/>
    </row>
    <row r="25" spans="1:18" ht="15.75" x14ac:dyDescent="0.25">
      <c r="A25" s="109" t="s">
        <v>27</v>
      </c>
      <c r="B25" s="29" t="s">
        <v>15</v>
      </c>
      <c r="C25" s="23">
        <v>0</v>
      </c>
      <c r="D25" s="23">
        <v>0</v>
      </c>
      <c r="E25" s="68">
        <f>SUM(B25:D25)</f>
        <v>0</v>
      </c>
      <c r="F25" s="99"/>
      <c r="G25" s="110"/>
      <c r="H25" s="110"/>
      <c r="I25" s="110"/>
      <c r="J25" s="110"/>
      <c r="K25" s="110"/>
      <c r="Q25" s="100"/>
      <c r="R25" s="100"/>
    </row>
    <row r="26" spans="1:18" ht="20.100000000000001" customHeight="1" x14ac:dyDescent="0.25">
      <c r="A26" s="107" t="s">
        <v>28</v>
      </c>
      <c r="B26" s="27" t="s">
        <v>0</v>
      </c>
      <c r="C26" s="27" t="s">
        <v>0</v>
      </c>
      <c r="D26" s="27" t="s">
        <v>0</v>
      </c>
      <c r="E26" s="77"/>
      <c r="F26" s="99"/>
      <c r="G26" s="99"/>
      <c r="Q26" s="100"/>
      <c r="R26" s="100"/>
    </row>
    <row r="27" spans="1:18" ht="15.75" x14ac:dyDescent="0.25">
      <c r="A27" s="109" t="s">
        <v>29</v>
      </c>
      <c r="B27" s="29" t="s">
        <v>15</v>
      </c>
      <c r="C27" s="23">
        <v>0</v>
      </c>
      <c r="D27" s="23">
        <v>0</v>
      </c>
      <c r="E27" s="68">
        <f t="shared" ref="E27:E32" si="1">SUM(B27:D27)</f>
        <v>0</v>
      </c>
      <c r="F27" s="99"/>
      <c r="G27" s="110"/>
      <c r="H27" s="110"/>
      <c r="I27" s="110"/>
      <c r="J27" s="110"/>
      <c r="K27" s="110"/>
      <c r="Q27" s="100"/>
      <c r="R27" s="100"/>
    </row>
    <row r="28" spans="1:18" ht="15.75" x14ac:dyDescent="0.25">
      <c r="A28" s="109" t="s">
        <v>30</v>
      </c>
      <c r="B28" s="29" t="s">
        <v>15</v>
      </c>
      <c r="C28" s="23">
        <v>0</v>
      </c>
      <c r="D28" s="23">
        <v>0</v>
      </c>
      <c r="E28" s="68">
        <f t="shared" si="1"/>
        <v>0</v>
      </c>
      <c r="F28" s="99"/>
      <c r="G28" s="110"/>
      <c r="H28" s="110"/>
      <c r="I28" s="110"/>
      <c r="J28" s="110"/>
      <c r="K28" s="110"/>
      <c r="Q28" s="100"/>
      <c r="R28" s="100"/>
    </row>
    <row r="29" spans="1:18" ht="15.75" x14ac:dyDescent="0.25">
      <c r="A29" s="109" t="s">
        <v>31</v>
      </c>
      <c r="B29" s="29" t="s">
        <v>15</v>
      </c>
      <c r="C29" s="29" t="s">
        <v>15</v>
      </c>
      <c r="D29" s="23">
        <v>0</v>
      </c>
      <c r="E29" s="68">
        <f t="shared" si="1"/>
        <v>0</v>
      </c>
      <c r="F29" s="99"/>
      <c r="G29" s="110"/>
      <c r="H29" s="110"/>
      <c r="I29" s="110"/>
      <c r="J29" s="110"/>
      <c r="K29" s="110"/>
      <c r="Q29" s="100"/>
      <c r="R29" s="100"/>
    </row>
    <row r="30" spans="1:18" ht="15.75" x14ac:dyDescent="0.25">
      <c r="A30" s="109" t="s">
        <v>32</v>
      </c>
      <c r="B30" s="29" t="s">
        <v>15</v>
      </c>
      <c r="C30" s="29" t="s">
        <v>15</v>
      </c>
      <c r="D30" s="23">
        <v>0</v>
      </c>
      <c r="E30" s="68">
        <f t="shared" si="1"/>
        <v>0</v>
      </c>
      <c r="F30" s="99"/>
      <c r="G30" s="110"/>
      <c r="H30" s="110"/>
      <c r="I30" s="110"/>
      <c r="J30" s="110"/>
      <c r="K30" s="110"/>
      <c r="Q30" s="100"/>
      <c r="R30" s="100"/>
    </row>
    <row r="31" spans="1:18" ht="15.75" x14ac:dyDescent="0.25">
      <c r="A31" s="109" t="s">
        <v>33</v>
      </c>
      <c r="B31" s="29" t="s">
        <v>15</v>
      </c>
      <c r="C31" s="29" t="s">
        <v>15</v>
      </c>
      <c r="D31" s="23">
        <v>0</v>
      </c>
      <c r="E31" s="68">
        <f t="shared" si="1"/>
        <v>0</v>
      </c>
      <c r="F31" s="99"/>
      <c r="G31" s="110"/>
      <c r="H31" s="110"/>
      <c r="I31" s="110"/>
      <c r="J31" s="110"/>
      <c r="K31" s="110"/>
      <c r="Q31" s="100"/>
      <c r="R31" s="100"/>
    </row>
    <row r="32" spans="1:18" ht="15.75" x14ac:dyDescent="0.25">
      <c r="A32" s="109" t="s">
        <v>34</v>
      </c>
      <c r="B32" s="29" t="s">
        <v>15</v>
      </c>
      <c r="C32" s="29" t="s">
        <v>15</v>
      </c>
      <c r="D32" s="23">
        <v>0</v>
      </c>
      <c r="E32" s="68">
        <f t="shared" si="1"/>
        <v>0</v>
      </c>
      <c r="F32" s="99"/>
      <c r="G32" s="110"/>
      <c r="H32" s="110"/>
      <c r="I32" s="110"/>
      <c r="J32" s="110"/>
      <c r="K32" s="110"/>
      <c r="Q32" s="100"/>
      <c r="R32" s="100"/>
    </row>
    <row r="33" spans="1:18" ht="20.100000000000001" customHeight="1" x14ac:dyDescent="0.25">
      <c r="A33" s="107" t="s">
        <v>35</v>
      </c>
      <c r="B33" s="27" t="s">
        <v>0</v>
      </c>
      <c r="C33" s="27" t="s">
        <v>0</v>
      </c>
      <c r="D33" s="27" t="s">
        <v>0</v>
      </c>
      <c r="E33" s="77"/>
      <c r="F33" s="99"/>
      <c r="G33" s="99"/>
      <c r="Q33" s="100"/>
      <c r="R33" s="100"/>
    </row>
    <row r="34" spans="1:18" ht="15.75" x14ac:dyDescent="0.25">
      <c r="A34" s="109" t="s">
        <v>36</v>
      </c>
      <c r="B34" s="29" t="s">
        <v>15</v>
      </c>
      <c r="C34" s="23">
        <v>0</v>
      </c>
      <c r="D34" s="23">
        <v>0</v>
      </c>
      <c r="E34" s="68">
        <f>SUM(B34:D34)</f>
        <v>0</v>
      </c>
      <c r="F34" s="99"/>
      <c r="G34" s="110"/>
      <c r="H34" s="110"/>
      <c r="I34" s="110"/>
      <c r="J34" s="110"/>
      <c r="K34" s="110"/>
      <c r="Q34" s="100"/>
      <c r="R34" s="100"/>
    </row>
    <row r="35" spans="1:18" ht="15.75" x14ac:dyDescent="0.25">
      <c r="A35" s="111" t="s">
        <v>37</v>
      </c>
      <c r="B35" s="23">
        <v>0</v>
      </c>
      <c r="C35" s="23">
        <v>0</v>
      </c>
      <c r="D35" s="23">
        <v>0</v>
      </c>
      <c r="E35" s="68">
        <f>SUM(B35:D35)</f>
        <v>0</v>
      </c>
      <c r="F35" s="99"/>
      <c r="G35" s="110"/>
      <c r="H35" s="110"/>
      <c r="I35" s="110"/>
      <c r="J35" s="110"/>
      <c r="K35" s="110"/>
      <c r="Q35" s="100"/>
      <c r="R35" s="100"/>
    </row>
    <row r="36" spans="1:18" ht="15.75" x14ac:dyDescent="0.25">
      <c r="A36" s="109" t="s">
        <v>38</v>
      </c>
      <c r="B36" s="23">
        <v>0</v>
      </c>
      <c r="C36" s="23">
        <v>0</v>
      </c>
      <c r="D36" s="23">
        <v>0</v>
      </c>
      <c r="E36" s="68">
        <f>SUM(B36:D36)</f>
        <v>0</v>
      </c>
      <c r="F36" s="99"/>
      <c r="G36" s="110"/>
      <c r="H36" s="110"/>
      <c r="I36" s="110"/>
      <c r="J36" s="110"/>
      <c r="K36" s="110"/>
      <c r="Q36" s="100"/>
      <c r="R36" s="100"/>
    </row>
    <row r="37" spans="1:18" ht="15.75" x14ac:dyDescent="0.25">
      <c r="A37" s="109" t="s">
        <v>39</v>
      </c>
      <c r="B37" s="29" t="s">
        <v>15</v>
      </c>
      <c r="C37" s="29" t="s">
        <v>15</v>
      </c>
      <c r="D37" s="23">
        <v>0</v>
      </c>
      <c r="E37" s="68">
        <f>SUM(B37:D37)</f>
        <v>0</v>
      </c>
      <c r="F37" s="99"/>
      <c r="G37" s="110"/>
      <c r="H37" s="110"/>
      <c r="I37" s="110"/>
      <c r="J37" s="110"/>
      <c r="K37" s="110"/>
      <c r="Q37" s="100"/>
      <c r="R37" s="100"/>
    </row>
    <row r="38" spans="1:18" ht="20.100000000000001" customHeight="1" x14ac:dyDescent="0.25">
      <c r="A38" s="107" t="s">
        <v>60</v>
      </c>
      <c r="B38" s="27" t="s">
        <v>0</v>
      </c>
      <c r="C38" s="27" t="s">
        <v>0</v>
      </c>
      <c r="D38" s="27" t="s">
        <v>0</v>
      </c>
      <c r="E38" s="77"/>
      <c r="F38" s="99"/>
      <c r="G38" s="99"/>
      <c r="Q38" s="100"/>
      <c r="R38" s="100"/>
    </row>
    <row r="39" spans="1:18" ht="16.5" thickBot="1" x14ac:dyDescent="0.3">
      <c r="A39" s="112" t="s">
        <v>40</v>
      </c>
      <c r="B39" s="30">
        <v>0</v>
      </c>
      <c r="C39" s="113" t="s">
        <v>15</v>
      </c>
      <c r="D39" s="30">
        <v>0</v>
      </c>
      <c r="E39" s="69">
        <f>SUM(B39:D39)</f>
        <v>0</v>
      </c>
      <c r="F39" s="99"/>
      <c r="G39" s="110"/>
      <c r="H39" s="110"/>
      <c r="I39" s="110"/>
      <c r="J39" s="110"/>
      <c r="K39" s="110"/>
      <c r="Q39" s="100"/>
      <c r="R39" s="100"/>
    </row>
    <row r="40" spans="1:18" ht="20.100000000000001" customHeight="1" thickTop="1" x14ac:dyDescent="0.25">
      <c r="A40" s="107" t="s">
        <v>41</v>
      </c>
      <c r="B40" s="114"/>
      <c r="C40" s="114"/>
      <c r="D40" s="114"/>
      <c r="E40" s="78"/>
      <c r="F40" s="115"/>
      <c r="G40" s="99"/>
      <c r="Q40" s="100"/>
      <c r="R40" s="100"/>
    </row>
    <row r="41" spans="1:18" ht="15.75" x14ac:dyDescent="0.25">
      <c r="A41" s="109" t="s">
        <v>42</v>
      </c>
      <c r="B41" s="29" t="s">
        <v>15</v>
      </c>
      <c r="C41" s="29" t="s">
        <v>15</v>
      </c>
      <c r="D41" s="23">
        <v>0</v>
      </c>
      <c r="E41" s="68">
        <f t="shared" ref="E41:E46" si="2">SUM(B41:D41)</f>
        <v>0</v>
      </c>
      <c r="F41" s="34"/>
      <c r="G41" s="34"/>
    </row>
    <row r="42" spans="1:18" ht="15.75" x14ac:dyDescent="0.25">
      <c r="A42" s="109" t="s">
        <v>43</v>
      </c>
      <c r="B42" s="29" t="s">
        <v>15</v>
      </c>
      <c r="C42" s="29" t="s">
        <v>15</v>
      </c>
      <c r="D42" s="23">
        <v>0</v>
      </c>
      <c r="E42" s="68">
        <f t="shared" si="2"/>
        <v>0</v>
      </c>
      <c r="F42" s="99"/>
      <c r="G42" s="99"/>
      <c r="Q42" s="100"/>
      <c r="R42" s="100"/>
    </row>
    <row r="43" spans="1:18" ht="15.75" x14ac:dyDescent="0.25">
      <c r="A43" s="109" t="s">
        <v>44</v>
      </c>
      <c r="B43" s="29" t="s">
        <v>15</v>
      </c>
      <c r="C43" s="29" t="s">
        <v>15</v>
      </c>
      <c r="D43" s="23">
        <v>0</v>
      </c>
      <c r="E43" s="68">
        <f t="shared" si="2"/>
        <v>0</v>
      </c>
      <c r="F43" s="99"/>
      <c r="G43" s="99"/>
      <c r="Q43" s="100"/>
      <c r="R43" s="100"/>
    </row>
    <row r="44" spans="1:18" ht="20.100000000000001" customHeight="1" x14ac:dyDescent="0.25">
      <c r="A44" s="109" t="s">
        <v>45</v>
      </c>
      <c r="B44" s="29" t="s">
        <v>15</v>
      </c>
      <c r="C44" s="29" t="s">
        <v>15</v>
      </c>
      <c r="D44" s="29" t="s">
        <v>15</v>
      </c>
      <c r="E44" s="68">
        <f t="shared" si="2"/>
        <v>0</v>
      </c>
      <c r="F44" s="99"/>
      <c r="G44" s="99"/>
      <c r="Q44" s="100"/>
      <c r="R44" s="100"/>
    </row>
    <row r="45" spans="1:18" ht="19.5" customHeight="1" x14ac:dyDescent="0.25">
      <c r="A45" s="109" t="s">
        <v>46</v>
      </c>
      <c r="B45" s="29" t="s">
        <v>15</v>
      </c>
      <c r="C45" s="29" t="s">
        <v>15</v>
      </c>
      <c r="D45" s="23">
        <v>0</v>
      </c>
      <c r="E45" s="68">
        <f t="shared" si="2"/>
        <v>0</v>
      </c>
      <c r="F45" s="99"/>
      <c r="G45" s="110"/>
      <c r="H45" s="110"/>
      <c r="I45" s="110"/>
      <c r="J45" s="110"/>
      <c r="K45" s="110"/>
      <c r="Q45" s="100"/>
      <c r="R45" s="100"/>
    </row>
    <row r="46" spans="1:18" ht="19.5" customHeight="1" x14ac:dyDescent="0.25">
      <c r="A46" s="111" t="s">
        <v>47</v>
      </c>
      <c r="B46" s="23">
        <v>0</v>
      </c>
      <c r="C46" s="29" t="s">
        <v>15</v>
      </c>
      <c r="D46" s="23">
        <v>0</v>
      </c>
      <c r="E46" s="68">
        <f t="shared" si="2"/>
        <v>0</v>
      </c>
      <c r="F46" s="99"/>
      <c r="G46" s="110"/>
      <c r="H46" s="110"/>
      <c r="I46" s="110"/>
      <c r="J46" s="110"/>
      <c r="K46" s="110"/>
      <c r="Q46" s="100"/>
      <c r="R46" s="100"/>
    </row>
    <row r="47" spans="1:18" ht="19.5" customHeight="1" x14ac:dyDescent="0.25">
      <c r="A47" s="107" t="s">
        <v>48</v>
      </c>
      <c r="B47" s="27" t="s">
        <v>0</v>
      </c>
      <c r="C47" s="27" t="s">
        <v>0</v>
      </c>
      <c r="D47" s="27" t="s">
        <v>0</v>
      </c>
      <c r="E47" s="77"/>
      <c r="F47" s="99"/>
      <c r="G47" s="110"/>
      <c r="H47" s="110"/>
      <c r="I47" s="110"/>
      <c r="J47" s="110"/>
      <c r="K47" s="110"/>
      <c r="Q47" s="100"/>
      <c r="R47" s="100"/>
    </row>
    <row r="48" spans="1:18" ht="19.5" customHeight="1" x14ac:dyDescent="0.25">
      <c r="A48" s="109" t="s">
        <v>49</v>
      </c>
      <c r="B48" s="29" t="s">
        <v>15</v>
      </c>
      <c r="C48" s="29" t="s">
        <v>15</v>
      </c>
      <c r="D48" s="23">
        <v>0</v>
      </c>
      <c r="E48" s="68">
        <f>SUM(B48:D48)</f>
        <v>0</v>
      </c>
      <c r="F48" s="99"/>
      <c r="G48" s="110"/>
      <c r="H48" s="110"/>
      <c r="I48" s="110"/>
      <c r="J48" s="110"/>
      <c r="K48" s="110"/>
      <c r="Q48" s="100"/>
      <c r="R48" s="100"/>
    </row>
    <row r="49" spans="1:18" ht="19.5" customHeight="1" x14ac:dyDescent="0.25">
      <c r="A49" s="107" t="s">
        <v>50</v>
      </c>
      <c r="B49" s="27" t="s">
        <v>0</v>
      </c>
      <c r="C49" s="27" t="s">
        <v>0</v>
      </c>
      <c r="D49" s="27" t="s">
        <v>0</v>
      </c>
      <c r="E49" s="77"/>
      <c r="F49" s="99"/>
      <c r="G49" s="110"/>
      <c r="H49" s="110"/>
      <c r="I49" s="110"/>
      <c r="J49" s="110"/>
      <c r="K49" s="110"/>
      <c r="Q49" s="100"/>
      <c r="R49" s="100"/>
    </row>
    <row r="50" spans="1:18" ht="19.5" customHeight="1" x14ac:dyDescent="0.25">
      <c r="A50" s="109" t="s">
        <v>84</v>
      </c>
      <c r="B50" s="23">
        <v>0</v>
      </c>
      <c r="C50" s="29" t="s">
        <v>15</v>
      </c>
      <c r="D50" s="29" t="s">
        <v>15</v>
      </c>
      <c r="E50" s="68">
        <f>SUM(B50:D50)</f>
        <v>0</v>
      </c>
      <c r="F50" s="142" t="s">
        <v>0</v>
      </c>
      <c r="G50" s="143" t="s">
        <v>0</v>
      </c>
      <c r="H50" s="144" t="s">
        <v>0</v>
      </c>
      <c r="I50" s="143" t="s">
        <v>0</v>
      </c>
      <c r="J50" s="110"/>
      <c r="K50" s="110"/>
      <c r="Q50" s="100"/>
      <c r="R50" s="100"/>
    </row>
    <row r="51" spans="1:18" ht="19.5" customHeight="1" x14ac:dyDescent="0.25">
      <c r="A51" s="109" t="s">
        <v>82</v>
      </c>
      <c r="B51" s="23">
        <v>0</v>
      </c>
      <c r="C51" s="29" t="s">
        <v>15</v>
      </c>
      <c r="D51" s="29" t="s">
        <v>15</v>
      </c>
      <c r="E51" s="68">
        <f>SUM(B51:D51)</f>
        <v>0</v>
      </c>
      <c r="F51" s="142"/>
      <c r="G51" s="143"/>
      <c r="H51" s="144"/>
      <c r="I51" s="143"/>
      <c r="J51" s="110"/>
      <c r="K51" s="110"/>
      <c r="Q51" s="100"/>
      <c r="R51" s="100"/>
    </row>
    <row r="52" spans="1:18" ht="20.100000000000001" customHeight="1" x14ac:dyDescent="0.25">
      <c r="A52" s="109" t="s">
        <v>51</v>
      </c>
      <c r="B52" s="29" t="s">
        <v>15</v>
      </c>
      <c r="C52" s="29" t="s">
        <v>15</v>
      </c>
      <c r="D52" s="23">
        <v>0</v>
      </c>
      <c r="E52" s="68">
        <f>SUM(B52:D52)</f>
        <v>0</v>
      </c>
      <c r="F52" s="99"/>
      <c r="G52" s="99"/>
      <c r="Q52" s="100"/>
      <c r="R52" s="100"/>
    </row>
    <row r="53" spans="1:18" ht="15.75" x14ac:dyDescent="0.25">
      <c r="A53" s="109" t="s">
        <v>52</v>
      </c>
      <c r="B53" s="29" t="s">
        <v>15</v>
      </c>
      <c r="C53" s="23">
        <v>0</v>
      </c>
      <c r="D53" s="29" t="s">
        <v>15</v>
      </c>
      <c r="E53" s="68">
        <f>SUM(B53:D53)</f>
        <v>0</v>
      </c>
      <c r="F53" s="99"/>
      <c r="G53" s="110"/>
      <c r="H53" s="110"/>
      <c r="I53" s="110"/>
      <c r="J53" s="110"/>
      <c r="K53" s="110"/>
      <c r="Q53" s="100"/>
      <c r="R53" s="100"/>
    </row>
    <row r="54" spans="1:18" ht="20.100000000000001" customHeight="1" x14ac:dyDescent="0.25">
      <c r="A54" s="109" t="s">
        <v>53</v>
      </c>
      <c r="B54" s="29" t="s">
        <v>15</v>
      </c>
      <c r="C54" s="29" t="s">
        <v>15</v>
      </c>
      <c r="D54" s="23">
        <v>0</v>
      </c>
      <c r="E54" s="68">
        <f>SUM(B54:D54)</f>
        <v>0</v>
      </c>
      <c r="F54" s="99"/>
      <c r="G54" s="99"/>
      <c r="Q54" s="100"/>
      <c r="R54" s="100"/>
    </row>
    <row r="55" spans="1:18" ht="15.75" x14ac:dyDescent="0.25">
      <c r="A55" s="107" t="s">
        <v>54</v>
      </c>
      <c r="B55" s="27" t="s">
        <v>0</v>
      </c>
      <c r="C55" s="27" t="s">
        <v>0</v>
      </c>
      <c r="D55" s="27" t="s">
        <v>0</v>
      </c>
      <c r="E55" s="77"/>
      <c r="F55" s="99"/>
      <c r="G55" s="110"/>
      <c r="H55" s="110"/>
      <c r="I55" s="110"/>
      <c r="J55" s="110"/>
      <c r="K55" s="110"/>
      <c r="Q55" s="100"/>
      <c r="R55" s="100"/>
    </row>
    <row r="56" spans="1:18" ht="15.75" x14ac:dyDescent="0.25">
      <c r="A56" s="109" t="s">
        <v>55</v>
      </c>
      <c r="B56" s="23">
        <v>0</v>
      </c>
      <c r="C56" s="29" t="s">
        <v>15</v>
      </c>
      <c r="D56" s="29" t="s">
        <v>15</v>
      </c>
      <c r="E56" s="68">
        <f>SUM(B56:D56)</f>
        <v>0</v>
      </c>
      <c r="F56" s="99"/>
      <c r="G56" s="110"/>
      <c r="H56" s="110"/>
      <c r="I56" s="110"/>
      <c r="J56" s="110"/>
      <c r="K56" s="110"/>
      <c r="Q56" s="100"/>
      <c r="R56" s="100"/>
    </row>
    <row r="57" spans="1:18" ht="15.75" x14ac:dyDescent="0.25">
      <c r="A57" s="109" t="s">
        <v>68</v>
      </c>
      <c r="B57" s="29" t="s">
        <v>15</v>
      </c>
      <c r="C57" s="29" t="s">
        <v>15</v>
      </c>
      <c r="D57" s="23">
        <v>0</v>
      </c>
      <c r="E57" s="68">
        <f>SUM(B57:D57)</f>
        <v>0</v>
      </c>
      <c r="F57" s="99"/>
      <c r="G57" s="110"/>
      <c r="H57" s="110"/>
      <c r="I57" s="110"/>
      <c r="J57" s="110"/>
      <c r="K57" s="110"/>
      <c r="Q57" s="100"/>
      <c r="R57" s="100"/>
    </row>
    <row r="58" spans="1:18" ht="15.75" x14ac:dyDescent="0.25">
      <c r="A58" s="107" t="s">
        <v>57</v>
      </c>
      <c r="B58" s="27" t="s">
        <v>0</v>
      </c>
      <c r="C58" s="27" t="s">
        <v>0</v>
      </c>
      <c r="D58" s="27" t="s">
        <v>0</v>
      </c>
      <c r="E58" s="77"/>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SUM(B59:D59)</f>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 t="shared" ref="C61:E61" si="3">SUM(C7:C59)</f>
        <v>0</v>
      </c>
      <c r="D61" s="81">
        <f t="shared" si="3"/>
        <v>0</v>
      </c>
      <c r="E61" s="81">
        <f t="shared" si="3"/>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122</v>
      </c>
      <c r="B2" s="184"/>
      <c r="C2" s="184"/>
      <c r="D2" s="184"/>
      <c r="E2" s="184"/>
    </row>
    <row r="3" spans="1:18" ht="15.75" x14ac:dyDescent="0.25">
      <c r="A3" s="184" t="s">
        <v>66</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154">
        <v>0</v>
      </c>
      <c r="C59" s="154">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tint="0.39997558519241921"/>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122</v>
      </c>
      <c r="B2" s="184"/>
      <c r="C2" s="184"/>
      <c r="D2" s="184"/>
      <c r="E2" s="184"/>
    </row>
    <row r="3" spans="1:18" ht="15.75" x14ac:dyDescent="0.25">
      <c r="A3" s="184" t="s">
        <v>67</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153"/>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115" t="s">
        <v>0</v>
      </c>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v>0</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23">
        <v>0</v>
      </c>
      <c r="C59" s="23">
        <v>0</v>
      </c>
      <c r="D59" s="23">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 t="shared" ref="C61:D61" si="1">SUM(C7:C59)</f>
        <v>0</v>
      </c>
      <c r="D61" s="81">
        <f t="shared" si="1"/>
        <v>0</v>
      </c>
      <c r="E61" s="81">
        <f>SUM(B61:D61)</f>
        <v>0</v>
      </c>
      <c r="F61" s="115"/>
      <c r="G61" s="99"/>
      <c r="Q61" s="100"/>
      <c r="R61" s="100"/>
    </row>
    <row r="62" spans="1:18" ht="9.9499999999999993" customHeight="1" x14ac:dyDescent="0.25">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122</v>
      </c>
      <c r="B2" s="184"/>
      <c r="C2" s="184"/>
      <c r="D2" s="184"/>
      <c r="E2" s="184"/>
    </row>
    <row r="3" spans="1:18" ht="15.75" x14ac:dyDescent="0.25">
      <c r="A3" s="186" t="s">
        <v>70</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4">
        <f t="shared" ref="E9:E59" si="0">SUM(B9:D9)</f>
        <v>0</v>
      </c>
      <c r="F9" s="16"/>
      <c r="G9" s="25"/>
      <c r="H9" s="25"/>
      <c r="I9" s="25"/>
      <c r="J9" s="25"/>
      <c r="K9" s="25"/>
      <c r="Q9" s="17"/>
      <c r="R9" s="17"/>
    </row>
    <row r="10" spans="1:18" ht="20.100000000000001" customHeight="1" x14ac:dyDescent="0.25">
      <c r="A10" s="63" t="s">
        <v>11</v>
      </c>
      <c r="B10" s="27"/>
      <c r="C10" s="27"/>
      <c r="D10" s="27"/>
      <c r="E10" s="27"/>
      <c r="F10" s="16"/>
      <c r="G10" s="16"/>
      <c r="Q10" s="17"/>
      <c r="R10" s="17"/>
    </row>
    <row r="11" spans="1:18" ht="15.75" x14ac:dyDescent="0.25">
      <c r="A11" s="9" t="s">
        <v>12</v>
      </c>
      <c r="B11" s="23">
        <v>0</v>
      </c>
      <c r="C11" s="23">
        <v>0</v>
      </c>
      <c r="D11" s="23">
        <v>0</v>
      </c>
      <c r="E11" s="24">
        <f t="shared" si="0"/>
        <v>0</v>
      </c>
      <c r="F11" s="16"/>
      <c r="G11" s="25"/>
      <c r="H11" s="25"/>
      <c r="I11" s="25"/>
      <c r="J11" s="25"/>
      <c r="K11" s="25"/>
      <c r="Q11" s="17"/>
      <c r="R11" s="17"/>
    </row>
    <row r="12" spans="1:18" ht="20.100000000000001" customHeight="1" x14ac:dyDescent="0.25">
      <c r="A12" s="63" t="s">
        <v>13</v>
      </c>
      <c r="B12" s="27" t="s">
        <v>0</v>
      </c>
      <c r="C12" s="27"/>
      <c r="D12" s="27"/>
      <c r="E12" s="27"/>
      <c r="F12" s="16"/>
      <c r="G12" s="16"/>
      <c r="Q12" s="17"/>
      <c r="R12" s="17"/>
    </row>
    <row r="13" spans="1:18" ht="15.75" x14ac:dyDescent="0.25">
      <c r="A13" s="9" t="s">
        <v>14</v>
      </c>
      <c r="B13" s="68" t="s">
        <v>15</v>
      </c>
      <c r="C13" s="68" t="s">
        <v>15</v>
      </c>
      <c r="D13" s="23">
        <v>0</v>
      </c>
      <c r="E13" s="24">
        <f t="shared" si="0"/>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7"/>
      <c r="F20" s="16"/>
      <c r="G20" s="16"/>
      <c r="Q20" s="17"/>
      <c r="R20" s="17"/>
    </row>
    <row r="21" spans="1:18" ht="15.75" x14ac:dyDescent="0.25">
      <c r="A21" s="9" t="s">
        <v>23</v>
      </c>
      <c r="B21" s="23">
        <v>0</v>
      </c>
      <c r="C21" s="23">
        <v>0</v>
      </c>
      <c r="D21" s="23">
        <v>0</v>
      </c>
      <c r="E21" s="24">
        <f t="shared" si="0"/>
        <v>0</v>
      </c>
      <c r="F21" s="16"/>
      <c r="G21" s="25"/>
      <c r="H21" s="25"/>
      <c r="I21" s="25"/>
      <c r="J21" s="25"/>
      <c r="K21" s="25"/>
      <c r="Q21" s="17"/>
      <c r="R21" s="17"/>
    </row>
    <row r="22" spans="1:18" ht="15.75" x14ac:dyDescent="0.25">
      <c r="A22" s="9" t="s">
        <v>24</v>
      </c>
      <c r="B22" s="23">
        <v>0</v>
      </c>
      <c r="C22" s="23">
        <v>0</v>
      </c>
      <c r="D22" s="23">
        <v>0</v>
      </c>
      <c r="E22" s="24">
        <f t="shared" si="0"/>
        <v>0</v>
      </c>
      <c r="F22" s="16"/>
      <c r="G22" s="25"/>
      <c r="H22" s="25"/>
      <c r="I22" s="25"/>
      <c r="J22" s="25"/>
      <c r="K22" s="25"/>
      <c r="Q22" s="17"/>
      <c r="R22" s="17"/>
    </row>
    <row r="23" spans="1:18" ht="15.75" x14ac:dyDescent="0.25">
      <c r="A23" s="9" t="s">
        <v>25</v>
      </c>
      <c r="B23" s="23">
        <v>0</v>
      </c>
      <c r="C23" s="23">
        <v>0</v>
      </c>
      <c r="D23" s="23">
        <v>0</v>
      </c>
      <c r="E23" s="24">
        <f t="shared" si="0"/>
        <v>0</v>
      </c>
      <c r="F23" s="16"/>
      <c r="G23" s="25"/>
      <c r="H23" s="25"/>
      <c r="I23" s="25"/>
      <c r="J23" s="25"/>
      <c r="K23" s="25"/>
      <c r="Q23" s="17"/>
      <c r="R23" s="17"/>
    </row>
    <row r="24" spans="1:18" ht="20.100000000000001" customHeight="1" x14ac:dyDescent="0.25">
      <c r="A24" s="63" t="s">
        <v>26</v>
      </c>
      <c r="B24" s="27"/>
      <c r="C24" s="27"/>
      <c r="D24" s="27"/>
      <c r="E24" s="27"/>
      <c r="F24" s="16"/>
      <c r="G24" s="16"/>
      <c r="Q24" s="17"/>
      <c r="R24" s="17"/>
    </row>
    <row r="25" spans="1:18" ht="15.75" x14ac:dyDescent="0.25">
      <c r="A25" s="9" t="s">
        <v>27</v>
      </c>
      <c r="B25" s="68" t="s">
        <v>15</v>
      </c>
      <c r="C25" s="23">
        <v>0</v>
      </c>
      <c r="D25" s="23">
        <v>0</v>
      </c>
      <c r="E25" s="24">
        <f t="shared" si="0"/>
        <v>0</v>
      </c>
      <c r="F25" s="16"/>
      <c r="G25" s="25"/>
      <c r="H25" s="25"/>
      <c r="I25" s="25"/>
      <c r="J25" s="25"/>
      <c r="K25" s="25"/>
      <c r="Q25" s="17"/>
      <c r="R25" s="17"/>
    </row>
    <row r="26" spans="1:18" ht="20.100000000000001" customHeight="1" x14ac:dyDescent="0.25">
      <c r="A26" s="63" t="s">
        <v>28</v>
      </c>
      <c r="B26" s="27"/>
      <c r="C26" s="27"/>
      <c r="D26" s="27"/>
      <c r="E26" s="27"/>
      <c r="F26" s="16"/>
      <c r="G26" s="16"/>
      <c r="Q26" s="17"/>
      <c r="R26" s="17"/>
    </row>
    <row r="27" spans="1:18" ht="15.75" x14ac:dyDescent="0.25">
      <c r="A27" s="9" t="s">
        <v>29</v>
      </c>
      <c r="B27" s="68" t="s">
        <v>15</v>
      </c>
      <c r="C27" s="23">
        <v>0</v>
      </c>
      <c r="D27" s="23">
        <v>0</v>
      </c>
      <c r="E27" s="24">
        <f t="shared" si="0"/>
        <v>0</v>
      </c>
      <c r="F27" s="16"/>
      <c r="G27" s="25"/>
      <c r="H27" s="25"/>
      <c r="I27" s="25"/>
      <c r="J27" s="25"/>
      <c r="K27" s="25"/>
      <c r="Q27" s="17"/>
      <c r="R27" s="17"/>
    </row>
    <row r="28" spans="1:18" ht="15.75" x14ac:dyDescent="0.25">
      <c r="A28" s="9" t="s">
        <v>30</v>
      </c>
      <c r="B28" s="68" t="s">
        <v>15</v>
      </c>
      <c r="C28" s="23">
        <v>0</v>
      </c>
      <c r="D28" s="23">
        <v>0</v>
      </c>
      <c r="E28" s="24">
        <f t="shared" si="0"/>
        <v>0</v>
      </c>
      <c r="F28" s="16"/>
      <c r="G28" s="25"/>
      <c r="H28" s="25"/>
      <c r="I28" s="25"/>
      <c r="J28" s="25"/>
      <c r="K28" s="25"/>
      <c r="Q28" s="17"/>
      <c r="R28" s="17"/>
    </row>
    <row r="29" spans="1:18" ht="15.75" x14ac:dyDescent="0.25">
      <c r="A29" s="9" t="s">
        <v>31</v>
      </c>
      <c r="B29" s="68" t="s">
        <v>15</v>
      </c>
      <c r="C29" s="68" t="s">
        <v>15</v>
      </c>
      <c r="D29" s="23">
        <v>0</v>
      </c>
      <c r="E29" s="24">
        <f t="shared" si="0"/>
        <v>0</v>
      </c>
      <c r="F29" s="16"/>
      <c r="G29" s="25"/>
      <c r="H29" s="25"/>
      <c r="I29" s="25"/>
      <c r="J29" s="25"/>
      <c r="K29" s="25"/>
      <c r="Q29" s="17"/>
      <c r="R29" s="17"/>
    </row>
    <row r="30" spans="1:18" ht="15.75" x14ac:dyDescent="0.25">
      <c r="A30" s="9" t="s">
        <v>32</v>
      </c>
      <c r="B30" s="68" t="s">
        <v>15</v>
      </c>
      <c r="C30" s="68" t="s">
        <v>15</v>
      </c>
      <c r="D30" s="23">
        <v>0</v>
      </c>
      <c r="E30" s="24">
        <f t="shared" si="0"/>
        <v>0</v>
      </c>
      <c r="F30" s="16"/>
      <c r="G30" s="25"/>
      <c r="H30" s="25"/>
      <c r="I30" s="25"/>
      <c r="J30" s="25"/>
      <c r="K30" s="25"/>
      <c r="Q30" s="17"/>
      <c r="R30" s="17"/>
    </row>
    <row r="31" spans="1:18" ht="15.75" x14ac:dyDescent="0.25">
      <c r="A31" s="9" t="s">
        <v>33</v>
      </c>
      <c r="B31" s="68" t="s">
        <v>15</v>
      </c>
      <c r="C31" s="68" t="s">
        <v>15</v>
      </c>
      <c r="D31" s="23">
        <v>0</v>
      </c>
      <c r="E31" s="24">
        <f t="shared" si="0"/>
        <v>0</v>
      </c>
      <c r="F31" s="16"/>
      <c r="G31" s="25"/>
      <c r="H31" s="25"/>
      <c r="I31" s="25"/>
      <c r="J31" s="25"/>
      <c r="K31" s="25"/>
      <c r="Q31" s="17"/>
      <c r="R31" s="17"/>
    </row>
    <row r="32" spans="1:18" ht="15.75" x14ac:dyDescent="0.25">
      <c r="A32" s="9" t="s">
        <v>34</v>
      </c>
      <c r="B32" s="68" t="s">
        <v>15</v>
      </c>
      <c r="C32" s="68" t="s">
        <v>15</v>
      </c>
      <c r="D32" s="23">
        <v>0</v>
      </c>
      <c r="E32" s="24">
        <f t="shared" si="0"/>
        <v>0</v>
      </c>
      <c r="F32" s="16"/>
      <c r="G32" s="25"/>
      <c r="H32" s="25"/>
      <c r="I32" s="25"/>
      <c r="J32" s="25"/>
      <c r="K32" s="25"/>
      <c r="Q32" s="17"/>
      <c r="R32" s="17"/>
    </row>
    <row r="33" spans="1:18" ht="20.100000000000001" customHeight="1" x14ac:dyDescent="0.25">
      <c r="A33" s="63" t="s">
        <v>35</v>
      </c>
      <c r="B33" s="27"/>
      <c r="C33" s="27"/>
      <c r="D33" s="27"/>
      <c r="E33" s="27"/>
      <c r="F33" s="16"/>
      <c r="G33" s="16"/>
      <c r="Q33" s="17"/>
      <c r="R33" s="17"/>
    </row>
    <row r="34" spans="1:18" ht="15.75" x14ac:dyDescent="0.25">
      <c r="A34" s="9" t="s">
        <v>36</v>
      </c>
      <c r="B34" s="68" t="s">
        <v>15</v>
      </c>
      <c r="C34" s="23">
        <v>0</v>
      </c>
      <c r="D34" s="23">
        <v>0</v>
      </c>
      <c r="E34" s="24">
        <f t="shared" si="0"/>
        <v>0</v>
      </c>
      <c r="F34" s="16"/>
      <c r="G34" s="25"/>
      <c r="H34" s="25"/>
      <c r="I34" s="25"/>
      <c r="J34" s="25"/>
      <c r="K34" s="25"/>
      <c r="Q34" s="17"/>
      <c r="R34" s="17"/>
    </row>
    <row r="35" spans="1:18" ht="15.75" x14ac:dyDescent="0.25">
      <c r="A35" s="10" t="s">
        <v>37</v>
      </c>
      <c r="B35" s="23">
        <v>0</v>
      </c>
      <c r="C35" s="23">
        <v>0</v>
      </c>
      <c r="D35" s="23">
        <v>0</v>
      </c>
      <c r="E35" s="24">
        <f t="shared" si="0"/>
        <v>0</v>
      </c>
      <c r="F35" s="16"/>
      <c r="G35" s="25"/>
      <c r="H35" s="25"/>
      <c r="I35" s="25"/>
      <c r="J35" s="25"/>
      <c r="K35" s="25"/>
      <c r="Q35" s="17"/>
      <c r="R35" s="17"/>
    </row>
    <row r="36" spans="1:18" ht="15.75" x14ac:dyDescent="0.25">
      <c r="A36" s="9" t="s">
        <v>38</v>
      </c>
      <c r="B36" s="23">
        <v>0</v>
      </c>
      <c r="C36" s="23">
        <v>0</v>
      </c>
      <c r="D36" s="23">
        <v>0</v>
      </c>
      <c r="E36" s="24">
        <f t="shared" si="0"/>
        <v>0</v>
      </c>
      <c r="F36" s="16"/>
      <c r="G36" s="25"/>
      <c r="H36" s="25"/>
      <c r="I36" s="25"/>
      <c r="J36" s="25"/>
      <c r="K36" s="25"/>
      <c r="Q36" s="17"/>
      <c r="R36" s="17"/>
    </row>
    <row r="37" spans="1:18" ht="15.75" x14ac:dyDescent="0.25">
      <c r="A37" s="9" t="s">
        <v>39</v>
      </c>
      <c r="B37" s="68" t="s">
        <v>15</v>
      </c>
      <c r="C37" s="68" t="s">
        <v>15</v>
      </c>
      <c r="D37" s="23">
        <v>0</v>
      </c>
      <c r="E37" s="24">
        <f t="shared" si="0"/>
        <v>0</v>
      </c>
      <c r="F37" s="16"/>
      <c r="G37" s="25"/>
      <c r="H37" s="25"/>
      <c r="I37" s="25"/>
      <c r="J37" s="25"/>
      <c r="K37" s="25"/>
      <c r="Q37" s="17"/>
      <c r="R37" s="17"/>
    </row>
    <row r="38" spans="1:18" ht="20.100000000000001" customHeight="1" x14ac:dyDescent="0.25">
      <c r="A38" s="63" t="s">
        <v>60</v>
      </c>
      <c r="B38" s="27"/>
      <c r="C38" s="27"/>
      <c r="D38" s="27"/>
      <c r="E38" s="27"/>
      <c r="F38" s="16"/>
      <c r="G38" s="16"/>
      <c r="Q38" s="17"/>
      <c r="R38" s="17"/>
    </row>
    <row r="39" spans="1:18" ht="15.75" x14ac:dyDescent="0.25">
      <c r="A39" s="155" t="s">
        <v>40</v>
      </c>
      <c r="B39" s="149">
        <v>0</v>
      </c>
      <c r="C39" s="151" t="s">
        <v>15</v>
      </c>
      <c r="D39" s="149">
        <v>0</v>
      </c>
      <c r="E39" s="156">
        <f t="shared" si="0"/>
        <v>0</v>
      </c>
      <c r="F39" s="16"/>
      <c r="G39" s="25"/>
      <c r="H39" s="25"/>
      <c r="I39" s="25"/>
      <c r="J39" s="25"/>
      <c r="K39" s="25"/>
      <c r="Q39" s="17"/>
      <c r="R39" s="17"/>
    </row>
    <row r="40" spans="1:18" ht="20.100000000000001" customHeight="1" x14ac:dyDescent="0.25">
      <c r="A40" s="157" t="s">
        <v>41</v>
      </c>
      <c r="B40" s="158"/>
      <c r="C40" s="158"/>
      <c r="D40" s="158"/>
      <c r="E40" s="27"/>
      <c r="F40" s="33"/>
      <c r="G40" s="16"/>
      <c r="Q40" s="17"/>
      <c r="R40" s="17"/>
    </row>
    <row r="41" spans="1:18" ht="15.75" x14ac:dyDescent="0.25">
      <c r="A41" s="9" t="s">
        <v>42</v>
      </c>
      <c r="B41" s="68" t="s">
        <v>15</v>
      </c>
      <c r="C41" s="68" t="s">
        <v>15</v>
      </c>
      <c r="D41" s="23">
        <v>0</v>
      </c>
      <c r="E41" s="24">
        <f t="shared" si="0"/>
        <v>0</v>
      </c>
      <c r="F41" s="34"/>
      <c r="G41" s="35"/>
    </row>
    <row r="42" spans="1:18" ht="15.75" x14ac:dyDescent="0.25">
      <c r="A42" s="9" t="s">
        <v>43</v>
      </c>
      <c r="B42" s="68" t="s">
        <v>15</v>
      </c>
      <c r="C42" s="68" t="s">
        <v>15</v>
      </c>
      <c r="D42" s="23">
        <v>0</v>
      </c>
      <c r="E42" s="24">
        <f t="shared" si="0"/>
        <v>0</v>
      </c>
      <c r="F42" s="16"/>
      <c r="G42" s="16"/>
      <c r="Q42" s="17"/>
      <c r="R42" s="17"/>
    </row>
    <row r="43" spans="1:18" ht="15.75" x14ac:dyDescent="0.25">
      <c r="A43" s="9" t="s">
        <v>44</v>
      </c>
      <c r="B43" s="68" t="s">
        <v>15</v>
      </c>
      <c r="C43" s="68" t="s">
        <v>15</v>
      </c>
      <c r="D43" s="23">
        <v>0</v>
      </c>
      <c r="E43" s="24">
        <f t="shared" si="0"/>
        <v>0</v>
      </c>
      <c r="F43" s="16"/>
      <c r="G43" s="16"/>
      <c r="Q43" s="17"/>
      <c r="R43" s="17"/>
    </row>
    <row r="44" spans="1:18" ht="20.100000000000001" customHeight="1" x14ac:dyDescent="0.25">
      <c r="A44" s="9" t="s">
        <v>45</v>
      </c>
      <c r="B44" s="68" t="s">
        <v>15</v>
      </c>
      <c r="C44" s="68" t="s">
        <v>15</v>
      </c>
      <c r="D44" s="68" t="s">
        <v>15</v>
      </c>
      <c r="E44" s="24">
        <f t="shared" si="0"/>
        <v>0</v>
      </c>
      <c r="F44" s="16"/>
      <c r="G44" s="16"/>
      <c r="Q44" s="17"/>
      <c r="R44" s="17"/>
    </row>
    <row r="45" spans="1:18" ht="19.5" customHeight="1" x14ac:dyDescent="0.25">
      <c r="A45" s="9" t="s">
        <v>46</v>
      </c>
      <c r="B45" s="68" t="s">
        <v>15</v>
      </c>
      <c r="C45" s="68" t="s">
        <v>15</v>
      </c>
      <c r="D45" s="23">
        <v>0</v>
      </c>
      <c r="E45" s="24">
        <f t="shared" si="0"/>
        <v>0</v>
      </c>
      <c r="F45" s="16"/>
      <c r="G45" s="25"/>
      <c r="H45" s="25"/>
      <c r="I45" s="25"/>
      <c r="J45" s="25"/>
      <c r="K45" s="25"/>
      <c r="Q45" s="17"/>
      <c r="R45" s="17"/>
    </row>
    <row r="46" spans="1:18" ht="19.5" customHeight="1" x14ac:dyDescent="0.25">
      <c r="A46" s="10" t="s">
        <v>47</v>
      </c>
      <c r="B46" s="23">
        <v>0</v>
      </c>
      <c r="C46" s="68" t="s">
        <v>15</v>
      </c>
      <c r="D46" s="23">
        <v>0</v>
      </c>
      <c r="E46" s="24">
        <f t="shared" si="0"/>
        <v>0</v>
      </c>
      <c r="F46" s="16"/>
      <c r="G46" s="25"/>
      <c r="H46" s="25"/>
      <c r="I46" s="25"/>
      <c r="J46" s="25"/>
      <c r="K46" s="25"/>
      <c r="Q46" s="17"/>
      <c r="R46" s="17"/>
    </row>
    <row r="47" spans="1:18" ht="19.5" customHeight="1" x14ac:dyDescent="0.25">
      <c r="A47" s="63" t="s">
        <v>48</v>
      </c>
      <c r="B47" s="27"/>
      <c r="C47" s="27"/>
      <c r="D47" s="27"/>
      <c r="E47" s="27"/>
      <c r="F47" s="16"/>
      <c r="G47" s="25"/>
      <c r="H47" s="25"/>
      <c r="I47" s="25"/>
      <c r="J47" s="25"/>
      <c r="K47" s="25"/>
      <c r="Q47" s="17"/>
      <c r="R47" s="17"/>
    </row>
    <row r="48" spans="1:18" ht="19.5" customHeight="1" x14ac:dyDescent="0.25">
      <c r="A48" s="9" t="s">
        <v>49</v>
      </c>
      <c r="B48" s="68" t="s">
        <v>15</v>
      </c>
      <c r="C48" s="68" t="s">
        <v>15</v>
      </c>
      <c r="D48" s="23">
        <v>0</v>
      </c>
      <c r="E48" s="24">
        <f t="shared" si="0"/>
        <v>0</v>
      </c>
      <c r="F48" s="16"/>
      <c r="G48" s="25"/>
      <c r="H48" s="25"/>
      <c r="I48" s="25"/>
      <c r="J48" s="25"/>
      <c r="K48" s="25"/>
      <c r="Q48" s="17"/>
      <c r="R48" s="17"/>
    </row>
    <row r="49" spans="1:18" ht="19.5" customHeight="1" x14ac:dyDescent="0.25">
      <c r="A49" s="63" t="s">
        <v>50</v>
      </c>
      <c r="B49" s="27"/>
      <c r="C49" s="27"/>
      <c r="D49" s="27"/>
      <c r="E49" s="27"/>
      <c r="F49" s="16"/>
      <c r="G49" s="25"/>
      <c r="H49" s="25"/>
      <c r="I49" s="25"/>
      <c r="J49" s="25"/>
      <c r="K49" s="25"/>
      <c r="Q49" s="17"/>
      <c r="R49" s="17"/>
    </row>
    <row r="50" spans="1:18" ht="19.5" customHeight="1" x14ac:dyDescent="0.25">
      <c r="A50" s="109" t="s">
        <v>84</v>
      </c>
      <c r="B50" s="23">
        <v>0</v>
      </c>
      <c r="C50" s="68" t="s">
        <v>15</v>
      </c>
      <c r="D50" s="68" t="s">
        <v>15</v>
      </c>
      <c r="E50" s="24">
        <f t="shared" si="0"/>
        <v>0</v>
      </c>
      <c r="F50" s="16"/>
      <c r="G50" s="25"/>
      <c r="H50" s="25"/>
      <c r="I50" s="25"/>
      <c r="J50" s="25"/>
      <c r="K50" s="25"/>
      <c r="Q50" s="17"/>
      <c r="R50" s="17"/>
    </row>
    <row r="51" spans="1:18" ht="19.5" customHeight="1" x14ac:dyDescent="0.25">
      <c r="A51" s="109" t="s">
        <v>82</v>
      </c>
      <c r="B51" s="23">
        <v>0</v>
      </c>
      <c r="C51" s="68" t="s">
        <v>15</v>
      </c>
      <c r="D51" s="68" t="s">
        <v>15</v>
      </c>
      <c r="E51" s="24">
        <f t="shared" si="0"/>
        <v>0</v>
      </c>
      <c r="F51" s="16"/>
      <c r="G51" s="25"/>
      <c r="H51" s="25"/>
      <c r="I51" s="25"/>
      <c r="J51" s="25"/>
      <c r="K51" s="25"/>
      <c r="Q51" s="17"/>
      <c r="R51" s="17"/>
    </row>
    <row r="52" spans="1:18" ht="20.100000000000001" customHeight="1" x14ac:dyDescent="0.25">
      <c r="A52" s="9" t="s">
        <v>51</v>
      </c>
      <c r="B52" s="68" t="s">
        <v>15</v>
      </c>
      <c r="C52" s="68" t="s">
        <v>15</v>
      </c>
      <c r="D52" s="23">
        <v>0</v>
      </c>
      <c r="E52" s="24">
        <f t="shared" si="0"/>
        <v>0</v>
      </c>
      <c r="F52" s="16"/>
      <c r="G52" s="16"/>
      <c r="Q52" s="17"/>
      <c r="R52" s="17"/>
    </row>
    <row r="53" spans="1:18" ht="15.75" x14ac:dyDescent="0.25">
      <c r="A53" s="9" t="s">
        <v>52</v>
      </c>
      <c r="B53" s="68" t="s">
        <v>15</v>
      </c>
      <c r="C53" s="23">
        <v>0</v>
      </c>
      <c r="D53" s="68" t="s">
        <v>15</v>
      </c>
      <c r="E53" s="24">
        <f t="shared" si="0"/>
        <v>0</v>
      </c>
      <c r="F53" s="16"/>
      <c r="G53" s="25"/>
      <c r="H53" s="25"/>
      <c r="I53" s="25"/>
      <c r="J53" s="25"/>
      <c r="K53" s="25"/>
      <c r="Q53" s="17"/>
      <c r="R53" s="17"/>
    </row>
    <row r="54" spans="1:18" ht="20.100000000000001" customHeight="1" x14ac:dyDescent="0.25">
      <c r="A54" s="9" t="s">
        <v>53</v>
      </c>
      <c r="B54" s="68" t="s">
        <v>15</v>
      </c>
      <c r="C54" s="68" t="s">
        <v>15</v>
      </c>
      <c r="D54" s="23">
        <v>0</v>
      </c>
      <c r="E54" s="24">
        <f t="shared" si="0"/>
        <v>0</v>
      </c>
      <c r="F54" s="16"/>
      <c r="G54" s="16"/>
      <c r="Q54" s="17"/>
      <c r="R54" s="17"/>
    </row>
    <row r="55" spans="1:18" ht="15.75" x14ac:dyDescent="0.25">
      <c r="A55" s="63" t="s">
        <v>54</v>
      </c>
      <c r="B55" s="27"/>
      <c r="C55" s="27"/>
      <c r="D55" s="27"/>
      <c r="E55" s="27"/>
      <c r="F55" s="16"/>
      <c r="G55" s="25"/>
      <c r="H55" s="25"/>
      <c r="I55" s="25"/>
      <c r="J55" s="25"/>
      <c r="K55" s="25"/>
      <c r="Q55" s="17"/>
      <c r="R55" s="17"/>
    </row>
    <row r="56" spans="1:18" ht="15.75" x14ac:dyDescent="0.25">
      <c r="A56" s="9" t="s">
        <v>55</v>
      </c>
      <c r="B56" s="23">
        <v>0</v>
      </c>
      <c r="C56" s="29" t="s">
        <v>15</v>
      </c>
      <c r="D56" s="68" t="s">
        <v>15</v>
      </c>
      <c r="E56" s="24">
        <f t="shared" si="0"/>
        <v>0</v>
      </c>
      <c r="F56" s="16"/>
      <c r="G56" s="25"/>
      <c r="H56" s="25"/>
      <c r="I56" s="25"/>
      <c r="J56" s="25"/>
      <c r="K56" s="25"/>
      <c r="Q56" s="17"/>
      <c r="R56" s="17"/>
    </row>
    <row r="57" spans="1:18" ht="15.75" x14ac:dyDescent="0.25">
      <c r="A57" s="9" t="s">
        <v>68</v>
      </c>
      <c r="B57" s="29" t="s">
        <v>15</v>
      </c>
      <c r="C57" s="29" t="s">
        <v>15</v>
      </c>
      <c r="D57" s="23">
        <v>0</v>
      </c>
      <c r="E57" s="24">
        <f t="shared" si="0"/>
        <v>0</v>
      </c>
      <c r="F57" s="16"/>
      <c r="G57" s="25"/>
      <c r="H57" s="25"/>
      <c r="I57" s="25"/>
      <c r="J57" s="25"/>
      <c r="K57" s="25"/>
      <c r="Q57" s="17"/>
      <c r="R57" s="17"/>
    </row>
    <row r="58" spans="1:18" ht="15.75" x14ac:dyDescent="0.25">
      <c r="A58" s="63" t="s">
        <v>57</v>
      </c>
      <c r="B58" s="27"/>
      <c r="C58" s="27"/>
      <c r="D58" s="27"/>
      <c r="E58" s="27"/>
      <c r="F58" s="16"/>
      <c r="G58" s="25"/>
      <c r="H58" s="25"/>
      <c r="I58" s="25"/>
      <c r="J58" s="25"/>
      <c r="K58" s="25"/>
      <c r="Q58" s="17"/>
      <c r="R58" s="17"/>
    </row>
    <row r="59" spans="1:18" ht="20.100000000000001" customHeight="1" x14ac:dyDescent="0.25">
      <c r="A59" s="9" t="s">
        <v>58</v>
      </c>
      <c r="B59" s="23">
        <v>0</v>
      </c>
      <c r="C59" s="23">
        <v>0</v>
      </c>
      <c r="D59" s="23">
        <v>0</v>
      </c>
      <c r="E59" s="24">
        <f t="shared" si="0"/>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1">SUM(C7:C59)</f>
        <v>0</v>
      </c>
      <c r="D61" s="38">
        <f t="shared" si="1"/>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122</v>
      </c>
      <c r="B2" s="184"/>
      <c r="C2" s="184"/>
      <c r="D2" s="184"/>
      <c r="E2" s="184"/>
    </row>
    <row r="3" spans="1:18" ht="15.75" x14ac:dyDescent="0.25">
      <c r="A3" s="186" t="s">
        <v>71</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c r="C10" s="27"/>
      <c r="D10" s="27"/>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c r="D12" s="27"/>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c r="C24" s="27"/>
      <c r="D24" s="27"/>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c r="C26" s="27"/>
      <c r="D26" s="27"/>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c r="C33" s="27"/>
      <c r="D33" s="27"/>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c r="C38" s="27"/>
      <c r="D38" s="27"/>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c r="C47" s="27"/>
      <c r="D47" s="27"/>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c r="C49" s="27"/>
      <c r="D49" s="27"/>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c r="C55" s="27"/>
      <c r="D55" s="27"/>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c r="C58" s="27"/>
      <c r="D58" s="27"/>
      <c r="E58" s="28"/>
      <c r="F58" s="16"/>
      <c r="G58" s="25"/>
      <c r="H58" s="25"/>
      <c r="I58" s="25"/>
      <c r="J58" s="25"/>
      <c r="K58" s="25"/>
      <c r="Q58" s="17"/>
      <c r="R58" s="17"/>
    </row>
    <row r="59" spans="1:18" ht="20.100000000000001" customHeight="1" x14ac:dyDescent="0.25">
      <c r="A59" s="9" t="s">
        <v>58</v>
      </c>
      <c r="B59" s="23">
        <v>0</v>
      </c>
      <c r="C59" s="23">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122</v>
      </c>
      <c r="B2" s="184"/>
      <c r="C2" s="184"/>
      <c r="D2" s="184"/>
      <c r="E2" s="184"/>
    </row>
    <row r="3" spans="1:18" ht="15.75" x14ac:dyDescent="0.25">
      <c r="A3" s="186" t="s">
        <v>79</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t="s">
        <v>0</v>
      </c>
      <c r="C10" s="27" t="s">
        <v>0</v>
      </c>
      <c r="D10" s="27" t="s">
        <v>0</v>
      </c>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t="s">
        <v>0</v>
      </c>
      <c r="D12" s="27" t="s">
        <v>0</v>
      </c>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t="s">
        <v>0</v>
      </c>
      <c r="C20" s="27" t="s">
        <v>0</v>
      </c>
      <c r="D20" s="27" t="s">
        <v>0</v>
      </c>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t="s">
        <v>0</v>
      </c>
      <c r="C24" s="27" t="s">
        <v>0</v>
      </c>
      <c r="D24" s="27" t="s">
        <v>0</v>
      </c>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t="s">
        <v>0</v>
      </c>
      <c r="C26" s="27" t="s">
        <v>0</v>
      </c>
      <c r="D26" s="27" t="s">
        <v>0</v>
      </c>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t="s">
        <v>0</v>
      </c>
      <c r="C33" s="27" t="s">
        <v>0</v>
      </c>
      <c r="D33" s="27" t="s">
        <v>0</v>
      </c>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t="s">
        <v>0</v>
      </c>
      <c r="C38" s="27" t="s">
        <v>0</v>
      </c>
      <c r="D38" s="27" t="s">
        <v>0</v>
      </c>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t="s">
        <v>0</v>
      </c>
      <c r="C47" s="27" t="s">
        <v>0</v>
      </c>
      <c r="D47" s="27" t="s">
        <v>0</v>
      </c>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t="s">
        <v>0</v>
      </c>
      <c r="C49" s="27" t="s">
        <v>0</v>
      </c>
      <c r="D49" s="27" t="s">
        <v>0</v>
      </c>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t="s">
        <v>0</v>
      </c>
      <c r="C55" s="27" t="s">
        <v>0</v>
      </c>
      <c r="D55" s="27" t="s">
        <v>0</v>
      </c>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t="s">
        <v>0</v>
      </c>
      <c r="C58" s="27" t="s">
        <v>0</v>
      </c>
      <c r="D58" s="27" t="s">
        <v>0</v>
      </c>
      <c r="E58" s="28"/>
      <c r="F58" s="16"/>
      <c r="G58" s="25"/>
      <c r="H58" s="25"/>
      <c r="I58" s="25"/>
      <c r="J58" s="25"/>
      <c r="K58" s="25"/>
      <c r="Q58" s="17"/>
      <c r="R58" s="17"/>
    </row>
    <row r="59" spans="1:18" ht="20.100000000000001" customHeight="1" x14ac:dyDescent="0.25">
      <c r="A59" s="9" t="s">
        <v>58</v>
      </c>
      <c r="B59" s="23">
        <v>0</v>
      </c>
      <c r="C59" s="23">
        <f>'[1]Oct 2015'!C100+'[1]Nov 2015'!C100+'[1]Dec 2015'!C100</f>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39997558519241921"/>
  </sheetPr>
  <dimension ref="A1:R16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43862</v>
      </c>
      <c r="B2" s="93" t="s">
        <v>76</v>
      </c>
      <c r="C2" s="96">
        <f>B66</f>
        <v>0</v>
      </c>
      <c r="D2" s="163" t="s">
        <v>98</v>
      </c>
      <c r="E2" s="168" t="s">
        <v>107</v>
      </c>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'Feb Col-Ath-Mar'!B8+'Feb Cin-Ath'!B8+'Feb Clv-Mar'!B8+'Feb Clv-Ath '!B8+'Feb Col-VW'!B8+'Feb Col-Woo'!B8+'Feb Col-Woo R'!B8</f>
        <v>0</v>
      </c>
      <c r="C8" s="68">
        <f>'Feb Col-Ath-Mar'!C8+'Feb Cin-Ath'!C8+'Feb Clv-Mar'!C8+'Feb Clv-Ath '!C8+'Feb Col-VW'!C8+'Feb Col-Woo'!C8+'Feb Col-Woo R'!C8</f>
        <v>0</v>
      </c>
      <c r="D8" s="68">
        <f>'Feb Col-Ath-Mar'!D8+'Feb Cin-Ath'!D8+'Feb Clv-Mar'!D8+'Feb Clv-Ath '!D8+'Feb Col-VW'!D8+'Feb Col-Woo'!D8+'Feb Col-Woo R'!D8</f>
        <v>0</v>
      </c>
      <c r="E8" s="68">
        <f>SUM(B8:D8)</f>
        <v>0</v>
      </c>
      <c r="F8" s="16"/>
      <c r="G8" s="25"/>
      <c r="H8" s="25"/>
      <c r="I8" s="25"/>
      <c r="J8" s="25"/>
      <c r="K8" s="25"/>
      <c r="Q8" s="17"/>
      <c r="R8" s="17"/>
    </row>
    <row r="9" spans="1:18" ht="15.75" x14ac:dyDescent="0.25">
      <c r="A9" s="9" t="s">
        <v>10</v>
      </c>
      <c r="B9" s="68">
        <f>'Feb Col-Ath-Mar'!B9+'Feb Cin-Ath'!B9+'Feb Clv-Mar'!B9+'Feb Clv-Ath '!B9+'Feb Col-VW'!B9+'Feb Col-Woo'!B9+'Feb Col-Woo R'!B9</f>
        <v>0</v>
      </c>
      <c r="C9" s="68">
        <f>'Feb Col-Ath-Mar'!C9+'Feb Cin-Ath'!C9+'Feb Clv-Mar'!C9+'Feb Clv-Ath '!C9+'Feb Col-VW'!C9+'Feb Col-Woo'!C9+'Feb Col-Woo R'!C9</f>
        <v>0</v>
      </c>
      <c r="D9" s="68">
        <f>'Feb Col-Ath-Mar'!D9+'Feb Cin-Ath'!D9+'Feb Clv-Mar'!D9+'Feb Clv-Ath '!D9+'Feb Col-VW'!D9+'Feb Col-Woo'!D9+'Feb Col-Woo R'!D9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'Feb Col-Ath-Mar'!B11+'Feb Cin-Ath'!B11+'Feb Clv-Mar'!B11+'Feb Clv-Ath '!B11+'Feb Col-VW'!B11+'Feb Col-Woo'!B11+'Feb Col-Woo R'!B11</f>
        <v>0</v>
      </c>
      <c r="C11" s="68">
        <f>'Feb Col-Ath-Mar'!C11+'Feb Cin-Ath'!C11+'Feb Clv-Mar'!C11+'Feb Clv-Ath '!C11+'Feb Col-VW'!C11+'Feb Col-Woo'!C11+'Feb Col-Woo R'!C11</f>
        <v>0</v>
      </c>
      <c r="D11" s="68">
        <f>'Feb Col-Ath-Mar'!D11+'Feb Cin-Ath'!D11+'Feb Clv-Mar'!D11+'Feb Clv-Ath '!D11+'Feb Col-VW'!D11+'Feb Col-Woo'!D11+'Feb Col-Woo R'!D11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'Feb Col-Ath-Mar'!D13+'Feb Cin-Ath'!D13+'Feb Clv-Mar'!D13+'Feb Clv-Ath '!D13+'Feb Col-VW'!D13+'Feb Col-Woo'!D13+'Feb Col-Woo R'!D13</f>
        <v>0</v>
      </c>
      <c r="E13" s="75">
        <f t="shared" ref="E13:E19" si="0">SUM(B13:D13)</f>
        <v>0</v>
      </c>
      <c r="F13" s="16"/>
      <c r="G13" s="25"/>
      <c r="H13" s="25"/>
      <c r="I13" s="25"/>
      <c r="J13" s="25"/>
      <c r="K13" s="25"/>
      <c r="Q13" s="17"/>
      <c r="R13" s="17"/>
    </row>
    <row r="14" spans="1:18" ht="15.75" x14ac:dyDescent="0.25">
      <c r="A14" s="9" t="s">
        <v>16</v>
      </c>
      <c r="B14" s="68" t="s">
        <v>15</v>
      </c>
      <c r="C14" s="68" t="s">
        <v>15</v>
      </c>
      <c r="D14" s="68">
        <f>'Feb Col-Ath-Mar'!D14+'Feb Cin-Ath'!D14+'Feb Clv-Mar'!D14+'Feb Clv-Ath '!D14+'Feb Col-VW'!D14+'Feb Col-Woo'!D14+'Feb Col-Woo R'!D14</f>
        <v>0</v>
      </c>
      <c r="E14" s="68">
        <f t="shared" si="0"/>
        <v>0</v>
      </c>
      <c r="F14" s="16"/>
      <c r="G14" s="25"/>
      <c r="H14" s="25"/>
      <c r="I14" s="25"/>
      <c r="J14" s="25"/>
      <c r="K14" s="25"/>
      <c r="Q14" s="17"/>
      <c r="R14" s="17"/>
    </row>
    <row r="15" spans="1:18" ht="15.75" x14ac:dyDescent="0.25">
      <c r="A15" s="9" t="s">
        <v>17</v>
      </c>
      <c r="B15" s="68">
        <f>'Feb Col-Ath-Mar'!B15+'Feb Cin-Ath'!B15+'Feb Clv-Mar'!B15+'Feb Clv-Ath '!B15+'Feb Col-VW'!B15+'Feb Col-Woo'!B15+'Feb Col-Woo R'!B15</f>
        <v>0</v>
      </c>
      <c r="C15" s="68">
        <f>'Feb Col-Ath-Mar'!C15+'Feb Cin-Ath'!C15+'Feb Clv-Mar'!C15+'Feb Clv-Ath '!C15+'Feb Col-VW'!C15+'Feb Col-Woo'!C15+'Feb Col-Woo R'!C15</f>
        <v>0</v>
      </c>
      <c r="D15" s="68">
        <f>'Feb Col-Ath-Mar'!D15+'Feb Cin-Ath'!D15+'Feb Clv-Mar'!D15+'Feb Clv-Ath '!D15+'Feb Col-VW'!D15+'Feb Col-Woo'!D15+'Feb Col-Woo R'!D15</f>
        <v>0</v>
      </c>
      <c r="E15" s="68">
        <f t="shared" si="0"/>
        <v>0</v>
      </c>
      <c r="F15" s="16"/>
      <c r="G15" s="25"/>
      <c r="H15" s="25"/>
      <c r="I15" s="25"/>
      <c r="J15" s="25"/>
      <c r="K15" s="25"/>
      <c r="Q15" s="17"/>
      <c r="R15" s="17"/>
    </row>
    <row r="16" spans="1:18" ht="15.75" x14ac:dyDescent="0.25">
      <c r="A16" s="9" t="s">
        <v>18</v>
      </c>
      <c r="B16" s="68">
        <f>'Feb Col-Ath-Mar'!B16+'Feb Cin-Ath'!B16+'Feb Clv-Mar'!B16+'Feb Clv-Ath '!B16+'Feb Col-VW'!B16+'Feb Col-Woo'!B16+'Feb Col-Woo R'!B16</f>
        <v>0</v>
      </c>
      <c r="C16" s="68">
        <f>'Feb Col-Ath-Mar'!C16+'Feb Cin-Ath'!C16+'Feb Clv-Mar'!C16+'Feb Clv-Ath '!C16+'Feb Col-VW'!C16+'Feb Col-Woo'!C16+'Feb Col-Woo R'!C16</f>
        <v>0</v>
      </c>
      <c r="D16" s="68">
        <f>'Feb Col-Ath-Mar'!D16+'Feb Cin-Ath'!D16+'Feb Clv-Mar'!D16+'Feb Clv-Ath '!D16+'Feb Col-VW'!D16+'Feb Col-Woo'!D16+'Feb Col-Woo R'!D16</f>
        <v>0</v>
      </c>
      <c r="E16" s="68">
        <f t="shared" si="0"/>
        <v>0</v>
      </c>
      <c r="F16" s="16"/>
      <c r="G16" s="25"/>
      <c r="H16" s="25"/>
      <c r="I16" s="25"/>
      <c r="J16" s="25"/>
      <c r="K16" s="25"/>
      <c r="Q16" s="17"/>
      <c r="R16" s="17"/>
    </row>
    <row r="17" spans="1:18" ht="15.75" x14ac:dyDescent="0.25">
      <c r="A17" s="9" t="s">
        <v>19</v>
      </c>
      <c r="B17" s="68" t="s">
        <v>15</v>
      </c>
      <c r="C17" s="68">
        <f>'Feb Col-Ath-Mar'!C17+'Feb Cin-Ath'!C17+'Feb Clv-Mar'!C17+'Feb Clv-Ath '!C17+'Feb Col-VW'!C17+'Feb Col-Woo'!C17+'Feb Col-Woo R'!C17</f>
        <v>0</v>
      </c>
      <c r="D17" s="68">
        <f>'Feb Col-Ath-Mar'!D17+'Feb Cin-Ath'!D17+'Feb Clv-Mar'!D17+'Feb Clv-Ath '!D17+'Feb Col-VW'!D17+'Feb Col-Woo'!D17+'Feb Col-Woo R'!D17</f>
        <v>0</v>
      </c>
      <c r="E17" s="68">
        <f t="shared" si="0"/>
        <v>0</v>
      </c>
      <c r="F17" s="16"/>
      <c r="G17" s="25"/>
      <c r="H17" s="25"/>
      <c r="I17" s="25"/>
      <c r="J17" s="25"/>
      <c r="K17" s="25"/>
      <c r="Q17" s="17"/>
      <c r="R17" s="17"/>
    </row>
    <row r="18" spans="1:18" ht="15.75" x14ac:dyDescent="0.25">
      <c r="A18" s="9" t="s">
        <v>20</v>
      </c>
      <c r="B18" s="68" t="s">
        <v>15</v>
      </c>
      <c r="C18" s="68" t="s">
        <v>15</v>
      </c>
      <c r="D18" s="68">
        <f>'Feb Col-Ath-Mar'!D18+'Feb Cin-Ath'!D18+'Feb Clv-Mar'!D18+'Feb Clv-Ath '!D18+'Feb Col-VW'!D18+'Feb Col-Woo'!D18+'Feb Col-Woo R'!D18</f>
        <v>0</v>
      </c>
      <c r="E18" s="68">
        <f t="shared" si="0"/>
        <v>0</v>
      </c>
      <c r="F18" s="16"/>
      <c r="G18" s="25"/>
      <c r="H18" s="25"/>
      <c r="I18" s="25"/>
      <c r="J18" s="25"/>
      <c r="K18" s="25"/>
      <c r="Q18" s="17"/>
      <c r="R18" s="17"/>
    </row>
    <row r="19" spans="1:18" ht="15.75" x14ac:dyDescent="0.25">
      <c r="A19" s="9" t="s">
        <v>21</v>
      </c>
      <c r="B19" s="68" t="s">
        <v>15</v>
      </c>
      <c r="C19" s="68" t="s">
        <v>15</v>
      </c>
      <c r="D19" s="68">
        <f>'Feb Col-Ath-Mar'!D19+'Feb Cin-Ath'!D19+'Feb Clv-Mar'!D19+'Feb Clv-Ath '!D19+'Feb Col-VW'!D19+'Feb Col-Woo'!D19+'Feb Col-Woo R'!D19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'Feb Col-Ath-Mar'!B21+'Feb Cin-Ath'!B21+'Feb Clv-Mar'!B21+'Feb Clv-Ath '!B21+'Feb Col-VW'!B21+'Feb Col-Woo'!B21+'Feb Col-Woo R'!B21</f>
        <v>0</v>
      </c>
      <c r="C21" s="68">
        <f>'Feb Col-Ath-Mar'!C21+'Feb Cin-Ath'!C21+'Feb Clv-Mar'!C21+'Feb Clv-Ath '!C21+'Feb Col-VW'!C21+'Feb Col-Woo'!C21+'Feb Col-Woo R'!C21</f>
        <v>0</v>
      </c>
      <c r="D21" s="68">
        <f>'Feb Col-Ath-Mar'!D21+'Feb Cin-Ath'!D21+'Feb Clv-Mar'!D21+'Feb Clv-Ath '!D21+'Feb Col-VW'!D21+'Feb Col-Woo'!D21+'Feb Col-Woo R'!D21</f>
        <v>0</v>
      </c>
      <c r="E21" s="68">
        <f>SUM(B21:D21)</f>
        <v>0</v>
      </c>
      <c r="F21" s="16"/>
      <c r="G21" s="25"/>
      <c r="H21" s="25"/>
      <c r="I21" s="25"/>
      <c r="J21" s="25"/>
      <c r="K21" s="25"/>
      <c r="Q21" s="17"/>
      <c r="R21" s="17"/>
    </row>
    <row r="22" spans="1:18" ht="15.75" x14ac:dyDescent="0.25">
      <c r="A22" s="9" t="s">
        <v>24</v>
      </c>
      <c r="B22" s="68">
        <f>'Feb Col-Ath-Mar'!B22+'Feb Cin-Ath'!B22+'Feb Clv-Mar'!B22+'Feb Clv-Ath '!B22+'Feb Col-VW'!B22+'Feb Col-Woo'!B22+'Feb Col-Woo R'!B22</f>
        <v>0</v>
      </c>
      <c r="C22" s="68">
        <f>'Feb Col-Ath-Mar'!C22+'Feb Cin-Ath'!C22+'Feb Clv-Mar'!C22+'Feb Clv-Ath '!C22+'Feb Col-VW'!C22+'Feb Col-Woo'!C22+'Feb Col-Woo R'!C22</f>
        <v>0</v>
      </c>
      <c r="D22" s="68">
        <f>'Feb Col-Ath-Mar'!D22+'Feb Cin-Ath'!D22+'Feb Clv-Mar'!D22+'Feb Clv-Ath '!D22+'Feb Col-VW'!D22+'Feb Col-Woo'!D22+'Feb Col-Woo R'!D22</f>
        <v>0</v>
      </c>
      <c r="E22" s="68">
        <f>SUM(B22:D22)</f>
        <v>0</v>
      </c>
      <c r="F22" s="16"/>
      <c r="G22" s="25"/>
      <c r="H22" s="25"/>
      <c r="I22" s="25"/>
      <c r="J22" s="25"/>
      <c r="K22" s="25"/>
      <c r="Q22" s="17"/>
      <c r="R22" s="17"/>
    </row>
    <row r="23" spans="1:18" ht="15.75" x14ac:dyDescent="0.25">
      <c r="A23" s="9" t="s">
        <v>25</v>
      </c>
      <c r="B23" s="68">
        <f>'Feb Col-Ath-Mar'!B23+'Feb Cin-Ath'!B23+'Feb Clv-Mar'!B23+'Feb Clv-Ath '!B23+'Feb Col-VW'!B23+'Feb Col-Woo'!B23+'Feb Col-Woo R'!B23</f>
        <v>0</v>
      </c>
      <c r="C23" s="68">
        <f>'Feb Col-Ath-Mar'!C23+'Feb Cin-Ath'!C23+'Feb Clv-Mar'!C23+'Feb Clv-Ath '!C23+'Feb Col-VW'!C23+'Feb Col-Woo'!C23+'Feb Col-Woo R'!C23</f>
        <v>0</v>
      </c>
      <c r="D23" s="68">
        <f>'Feb Col-Ath-Mar'!D23+'Feb Cin-Ath'!D23+'Feb Clv-Mar'!D23+'Feb Clv-Ath '!D23+'Feb Col-VW'!D23+'Feb Col-Woo'!D23+'Feb Col-Woo R'!D23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'Feb Col-Ath-Mar'!C25+'Feb Cin-Ath'!C25+'Feb Clv-Mar'!C25+'Feb Clv-Ath '!C25+'Feb Col-VW'!C25+'Feb Col-Woo'!C25+'Feb Col-Woo R'!C25</f>
        <v>0</v>
      </c>
      <c r="D25" s="68">
        <f>'Feb Col-Ath-Mar'!D25+'Feb Cin-Ath'!D25+'Feb Clv-Mar'!D25+'Feb Clv-Ath '!D25+'Feb Col-VW'!D25+'Feb Col-Woo'!D25+'Feb Col-Woo R'!D25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'Feb Col-Ath-Mar'!C27+'Feb Cin-Ath'!C27+'Feb Clv-Mar'!C27+'Feb Clv-Ath '!C27+'Feb Col-VW'!C27+'Feb Col-Woo'!C27+'Feb Col-Woo R'!C27</f>
        <v>0</v>
      </c>
      <c r="D27" s="68">
        <f>'Feb Col-Ath-Mar'!D27+'Feb Cin-Ath'!D27+'Feb Clv-Mar'!D27+'Feb Clv-Ath '!D27+'Feb Col-VW'!D27+'Feb Col-Woo'!D27+'Feb Col-Woo R'!D27</f>
        <v>0</v>
      </c>
      <c r="E27" s="68">
        <f t="shared" ref="E27:E32" si="1">SUM(B27:D27)</f>
        <v>0</v>
      </c>
      <c r="F27" s="16"/>
      <c r="G27" s="25"/>
      <c r="H27" s="25"/>
      <c r="I27" s="25"/>
      <c r="J27" s="25"/>
      <c r="K27" s="25"/>
      <c r="Q27" s="17"/>
      <c r="R27" s="17"/>
    </row>
    <row r="28" spans="1:18" ht="15.75" x14ac:dyDescent="0.25">
      <c r="A28" s="9" t="s">
        <v>30</v>
      </c>
      <c r="B28" s="68" t="s">
        <v>15</v>
      </c>
      <c r="C28" s="68">
        <f>'Feb Col-Ath-Mar'!C28+'Feb Cin-Ath'!C28+'Feb Clv-Mar'!C28+'Feb Clv-Ath '!C28+'Feb Col-VW'!C28+'Feb Col-Woo'!C28+'Feb Col-Woo R'!C28</f>
        <v>0</v>
      </c>
      <c r="D28" s="68">
        <f>'Feb Col-Ath-Mar'!D28+'Feb Cin-Ath'!D28+'Feb Clv-Mar'!D28+'Feb Clv-Ath '!D28+'Feb Col-VW'!D28+'Feb Col-Woo'!D28+'Feb Col-Woo R'!D28</f>
        <v>0</v>
      </c>
      <c r="E28" s="68">
        <f t="shared" si="1"/>
        <v>0</v>
      </c>
      <c r="F28" s="16"/>
      <c r="G28" s="25"/>
      <c r="H28" s="25"/>
      <c r="I28" s="25"/>
      <c r="J28" s="25"/>
      <c r="K28" s="25"/>
      <c r="Q28" s="17"/>
      <c r="R28" s="17"/>
    </row>
    <row r="29" spans="1:18" ht="15.75" x14ac:dyDescent="0.25">
      <c r="A29" s="9" t="s">
        <v>31</v>
      </c>
      <c r="B29" s="68" t="s">
        <v>15</v>
      </c>
      <c r="C29" s="68" t="s">
        <v>15</v>
      </c>
      <c r="D29" s="68">
        <f>'Feb Col-Ath-Mar'!D29+'Feb Cin-Ath'!D29+'Feb Clv-Mar'!D29+'Feb Clv-Ath '!D29+'Feb Col-VW'!D29+'Feb Col-Woo'!D29+'Feb Col-Woo R'!D29</f>
        <v>0</v>
      </c>
      <c r="E29" s="68">
        <f t="shared" si="1"/>
        <v>0</v>
      </c>
      <c r="F29" s="16"/>
      <c r="G29" s="25"/>
      <c r="H29" s="25"/>
      <c r="I29" s="25"/>
      <c r="J29" s="25"/>
      <c r="K29" s="25"/>
      <c r="Q29" s="17"/>
      <c r="R29" s="17"/>
    </row>
    <row r="30" spans="1:18" ht="15.75" x14ac:dyDescent="0.25">
      <c r="A30" s="9" t="s">
        <v>32</v>
      </c>
      <c r="B30" s="68" t="s">
        <v>15</v>
      </c>
      <c r="C30" s="68" t="s">
        <v>15</v>
      </c>
      <c r="D30" s="68">
        <f>'Feb Col-Ath-Mar'!D30+'Feb Cin-Ath'!D30+'Feb Clv-Mar'!D30+'Feb Clv-Ath '!D30+'Feb Col-VW'!D30+'Feb Col-Woo'!D30+'Feb Col-Woo R'!D30</f>
        <v>0</v>
      </c>
      <c r="E30" s="68">
        <f t="shared" si="1"/>
        <v>0</v>
      </c>
      <c r="F30" s="16"/>
      <c r="G30" s="25"/>
      <c r="H30" s="25"/>
      <c r="I30" s="25"/>
      <c r="J30" s="25"/>
      <c r="K30" s="25"/>
      <c r="Q30" s="17"/>
      <c r="R30" s="17"/>
    </row>
    <row r="31" spans="1:18" ht="15.75" x14ac:dyDescent="0.25">
      <c r="A31" s="9" t="s">
        <v>33</v>
      </c>
      <c r="B31" s="68" t="s">
        <v>15</v>
      </c>
      <c r="C31" s="68" t="s">
        <v>15</v>
      </c>
      <c r="D31" s="68">
        <f>'Feb Col-Ath-Mar'!D31+'Feb Cin-Ath'!D31+'Feb Clv-Mar'!D31+'Feb Clv-Ath '!D31+'Feb Col-VW'!D31+'Feb Col-Woo'!D31+'Feb Col-Woo R'!D31</f>
        <v>0</v>
      </c>
      <c r="E31" s="68">
        <f t="shared" si="1"/>
        <v>0</v>
      </c>
      <c r="F31" s="16"/>
      <c r="G31" s="25"/>
      <c r="H31" s="25"/>
      <c r="I31" s="25"/>
      <c r="J31" s="25"/>
      <c r="K31" s="25"/>
      <c r="Q31" s="17"/>
      <c r="R31" s="17"/>
    </row>
    <row r="32" spans="1:18" ht="15.75" x14ac:dyDescent="0.25">
      <c r="A32" s="9" t="s">
        <v>34</v>
      </c>
      <c r="B32" s="68" t="s">
        <v>15</v>
      </c>
      <c r="C32" s="68" t="s">
        <v>15</v>
      </c>
      <c r="D32" s="68">
        <f>'Feb Col-Ath-Mar'!D32+'Feb Cin-Ath'!D32+'Feb Clv-Mar'!D32+'Feb Clv-Ath '!D32+'Feb Col-VW'!D32+'Feb Col-Woo'!D32+'Feb Col-Woo R'!D32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'Feb Col-Ath-Mar'!C34+'Feb Cin-Ath'!C34+'Feb Clv-Mar'!C34+'Feb Clv-Ath '!C34+'Feb Col-VW'!C34+'Feb Col-Woo'!C34+'Feb Col-Woo R'!C34</f>
        <v>0</v>
      </c>
      <c r="D34" s="68">
        <f>'Feb Col-Ath-Mar'!D34+'Feb Cin-Ath'!D34+'Feb Clv-Mar'!D34+'Feb Clv-Ath '!D34+'Feb Col-VW'!D34+'Feb Col-Woo'!D34+'Feb Col-Woo R'!D34</f>
        <v>0</v>
      </c>
      <c r="E34" s="68">
        <f>SUM(B34:D34)</f>
        <v>0</v>
      </c>
      <c r="F34" s="16"/>
      <c r="G34" s="25"/>
      <c r="H34" s="25"/>
      <c r="I34" s="25"/>
      <c r="J34" s="25"/>
      <c r="K34" s="25"/>
      <c r="Q34" s="17"/>
      <c r="R34" s="17"/>
    </row>
    <row r="35" spans="1:18" ht="15.75" x14ac:dyDescent="0.25">
      <c r="A35" s="10" t="s">
        <v>37</v>
      </c>
      <c r="B35" s="68">
        <f>'Feb Col-Ath-Mar'!B35+'Feb Cin-Ath'!B35+'Feb Clv-Mar'!B35+'Feb Clv-Ath '!B35+'Feb Col-VW'!B35+'Feb Col-Woo'!B35+'Feb Col-Woo R'!B35</f>
        <v>0</v>
      </c>
      <c r="C35" s="68">
        <f>'Feb Col-Ath-Mar'!C35+'Feb Cin-Ath'!C35+'Feb Clv-Mar'!C35+'Feb Clv-Ath '!C35+'Feb Col-VW'!C35+'Feb Col-Woo'!C35+'Feb Col-Woo R'!C35</f>
        <v>0</v>
      </c>
      <c r="D35" s="68">
        <f>'Feb Col-Ath-Mar'!D35+'Feb Cin-Ath'!D35+'Feb Clv-Mar'!D35+'Feb Clv-Ath '!D35+'Feb Col-VW'!D35+'Feb Col-Woo'!D35+'Feb Col-Woo R'!D35</f>
        <v>0</v>
      </c>
      <c r="E35" s="68">
        <f>SUM(B35:D35)</f>
        <v>0</v>
      </c>
      <c r="F35" s="16"/>
      <c r="G35" s="25"/>
      <c r="H35" s="25"/>
      <c r="I35" s="25"/>
      <c r="J35" s="25"/>
      <c r="K35" s="25"/>
      <c r="Q35" s="17"/>
      <c r="R35" s="17"/>
    </row>
    <row r="36" spans="1:18" ht="15.75" x14ac:dyDescent="0.25">
      <c r="A36" s="9" t="s">
        <v>38</v>
      </c>
      <c r="B36" s="68">
        <f>'Feb Col-Ath-Mar'!B36+'Feb Cin-Ath'!B36+'Feb Clv-Mar'!B36+'Feb Clv-Ath '!B36+'Feb Col-VW'!B36+'Feb Col-Woo'!B36+'Feb Col-Woo R'!B36</f>
        <v>0</v>
      </c>
      <c r="C36" s="68">
        <f>'Feb Col-Ath-Mar'!C36+'Feb Cin-Ath'!C36+'Feb Clv-Mar'!C36+'Feb Clv-Ath '!C36+'Feb Col-VW'!C36+'Feb Col-Woo'!C36+'Feb Col-Woo R'!C36</f>
        <v>0</v>
      </c>
      <c r="D36" s="68">
        <f>'Feb Col-Ath-Mar'!D36+'Feb Cin-Ath'!D36+'Feb Clv-Mar'!D36+'Feb Clv-Ath '!D36+'Feb Col-VW'!D36+'Feb Col-Woo'!D36+'Feb Col-Woo R'!D36</f>
        <v>0</v>
      </c>
      <c r="E36" s="68">
        <f>SUM(B36:D36)</f>
        <v>0</v>
      </c>
      <c r="F36" s="16"/>
      <c r="G36" s="25"/>
      <c r="H36" s="25"/>
      <c r="I36" s="25"/>
      <c r="J36" s="25"/>
      <c r="K36" s="25"/>
      <c r="Q36" s="17"/>
      <c r="R36" s="17"/>
    </row>
    <row r="37" spans="1:18" ht="15.75" x14ac:dyDescent="0.25">
      <c r="A37" s="9" t="s">
        <v>39</v>
      </c>
      <c r="B37" s="68" t="s">
        <v>15</v>
      </c>
      <c r="C37" s="68" t="s">
        <v>15</v>
      </c>
      <c r="D37" s="68">
        <f>'Feb Col-Ath-Mar'!D37+'Feb Cin-Ath'!D37+'Feb Clv-Mar'!D37+'Feb Clv-Ath '!D37+'Feb Col-VW'!D37+'Feb Col-Woo'!D37+'Feb Col-Woo R'!D37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'Feb Col-Ath-Mar'!B39+'Feb Cin-Ath'!B39+'Feb Clv-Mar'!B39+'Feb Clv-Ath '!B39+'Feb Col-VW'!B39+'Feb Col-Woo'!B39+'Feb Col-Woo R'!B39</f>
        <v>0</v>
      </c>
      <c r="C39" s="69" t="s">
        <v>15</v>
      </c>
      <c r="D39" s="68">
        <f>'Feb Col-Ath-Mar'!D39+'Feb Cin-Ath'!D39+'Feb Clv-Mar'!D39+'Feb Clv-Ath '!D39+'Feb Col-VW'!D39+'Feb Col-Woo'!D39+'Feb Col-Woo R'!D39</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'Feb Col-Ath-Mar'!D41+'Feb Cin-Ath'!D41+'Feb Clv-Mar'!D41+'Feb Clv-Ath '!D41+'Feb Col-VW'!D41+'Feb Col-Woo'!D41+'Feb Col-Woo R'!D41</f>
        <v>0</v>
      </c>
      <c r="E41" s="68">
        <f t="shared" ref="E41:E46" si="2">SUM(B41:D41)</f>
        <v>0</v>
      </c>
      <c r="F41" s="34"/>
      <c r="G41" s="35"/>
    </row>
    <row r="42" spans="1:18" ht="15.75" x14ac:dyDescent="0.25">
      <c r="A42" s="9" t="s">
        <v>43</v>
      </c>
      <c r="B42" s="68" t="s">
        <v>15</v>
      </c>
      <c r="C42" s="68" t="s">
        <v>15</v>
      </c>
      <c r="D42" s="68">
        <f>'Feb Col-Ath-Mar'!D42+'Feb Cin-Ath'!D42+'Feb Clv-Mar'!D42+'Feb Clv-Ath '!D42+'Feb Col-VW'!D42+'Feb Col-Woo'!D42+'Feb Col-Woo R'!D42</f>
        <v>0</v>
      </c>
      <c r="E42" s="68">
        <f t="shared" si="2"/>
        <v>0</v>
      </c>
      <c r="F42" s="16"/>
      <c r="G42" s="16"/>
      <c r="Q42" s="17"/>
      <c r="R42" s="17"/>
    </row>
    <row r="43" spans="1:18" ht="15.75" x14ac:dyDescent="0.25">
      <c r="A43" s="9" t="s">
        <v>44</v>
      </c>
      <c r="B43" s="68" t="s">
        <v>15</v>
      </c>
      <c r="C43" s="68" t="s">
        <v>15</v>
      </c>
      <c r="D43" s="68">
        <f>'Feb Col-Ath-Mar'!D43+'Feb Cin-Ath'!D43+'Feb Clv-Mar'!D43+'Feb Clv-Ath '!D43+'Feb Col-VW'!D43+'Feb Col-Woo'!D43+'Feb Col-Woo R'!D43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'Feb Col-Ath-Mar'!D45+'Feb Cin-Ath'!D45+'Feb Clv-Mar'!D45+'Feb Clv-Ath '!D45+'Feb Col-VW'!D45+'Feb Col-Woo'!D45+'Feb Col-Woo R'!D45</f>
        <v>0</v>
      </c>
      <c r="E45" s="68">
        <f t="shared" si="2"/>
        <v>0</v>
      </c>
      <c r="F45" s="16"/>
      <c r="G45" s="25"/>
      <c r="H45" s="25"/>
      <c r="I45" s="25"/>
      <c r="J45" s="25"/>
      <c r="K45" s="25"/>
      <c r="Q45" s="17"/>
      <c r="R45" s="17"/>
    </row>
    <row r="46" spans="1:18" ht="19.5" customHeight="1" x14ac:dyDescent="0.25">
      <c r="A46" s="10" t="s">
        <v>47</v>
      </c>
      <c r="B46" s="68">
        <f>'Feb Col-Ath-Mar'!B46+'Feb Cin-Ath'!B46+'Feb Clv-Mar'!B46+'Feb Clv-Ath '!B46+'Feb Col-VW'!B46+'Feb Col-Woo'!B46+'Feb Col-Woo R'!B46</f>
        <v>0</v>
      </c>
      <c r="C46" s="68" t="s">
        <v>15</v>
      </c>
      <c r="D46" s="68">
        <f>'Feb Col-Ath-Mar'!D46+'Feb Cin-Ath'!D46+'Feb Clv-Mar'!D46+'Feb Clv-Ath '!D46+'Feb Col-VW'!D46+'Feb Col-Woo'!D46+'Feb Col-Woo R'!D46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'Feb Col-Ath-Mar'!D48+'Feb Cin-Ath'!D48+'Feb Clv-Mar'!D48+'Feb Clv-Ath '!D48+'Feb Col-VW'!D48+'Feb Col-Woo'!D48+'Feb Col-Woo R'!D48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'Feb Col-Ath-Mar'!B50+'Feb Cin-Ath'!B50+'Feb Clv-Mar'!B50+'Feb Clv-Ath '!B50+'Feb Col-VW'!B50+'Feb Col-Woo'!B50+'Feb Col-Woo R'!B50</f>
        <v>0</v>
      </c>
      <c r="C50" s="68" t="s">
        <v>15</v>
      </c>
      <c r="D50" s="68" t="s">
        <v>15</v>
      </c>
      <c r="E50" s="68">
        <f>SUM(B50:D50)</f>
        <v>0</v>
      </c>
      <c r="F50" s="16"/>
      <c r="G50" s="25"/>
      <c r="H50" s="25"/>
      <c r="I50" s="25"/>
      <c r="J50" s="25"/>
      <c r="K50" s="25"/>
      <c r="Q50" s="17"/>
      <c r="R50" s="17"/>
    </row>
    <row r="51" spans="1:18" ht="19.5" customHeight="1" x14ac:dyDescent="0.25">
      <c r="A51" s="109" t="s">
        <v>82</v>
      </c>
      <c r="B51" s="68">
        <f>'Feb Col-Ath-Mar'!B51+'Feb Cin-Ath'!B51+'Feb Clv-Mar'!B51+'Feb Clv-Ath '!B51+'Feb Col-VW'!B51+'Feb Col-Woo'!B51+'Feb Col-Woo R'!B51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'Feb Col-Ath-Mar'!D52+'Feb Cin-Ath'!D52+'Feb Clv-Mar'!D52+'Feb Clv-Ath '!D52+'Feb Col-VW'!D52+'Feb Col-Woo'!D52+'Feb Col-Woo R'!D52</f>
        <v>0</v>
      </c>
      <c r="E52" s="68">
        <f>SUM(B52:D52)</f>
        <v>0</v>
      </c>
      <c r="F52" s="16"/>
      <c r="G52" s="16"/>
      <c r="Q52" s="17"/>
      <c r="R52" s="17"/>
    </row>
    <row r="53" spans="1:18" ht="15.75" x14ac:dyDescent="0.25">
      <c r="A53" s="9" t="s">
        <v>52</v>
      </c>
      <c r="B53" s="68" t="s">
        <v>15</v>
      </c>
      <c r="C53" s="68">
        <f>'Feb Col-Ath-Mar'!C53+'Feb Cin-Ath'!C53+'Feb Clv-Mar'!C53+'Feb Clv-Ath '!C53+'Feb Col-VW'!C53+'Feb Col-Woo'!C53+'Feb Col-Woo R'!C53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'Feb Col-Ath-Mar'!D54+'Feb Cin-Ath'!D54+'Feb Clv-Mar'!D54+'Feb Clv-Ath '!D54+'Feb Col-VW'!D54+'Feb Col-Woo'!D54+'Feb Col-Woo R'!D54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'Feb Col-Ath-Mar'!B56+'Feb Cin-Ath'!B56+'Feb Clv-Mar'!B56+'Feb Clv-Ath '!B56+'Feb Col-VW'!B56+'Feb Col-Woo'!B56+'Feb Col-Woo R'!B56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'Feb Col-Ath-Mar'!D57+'Feb Cin-Ath'!D57+'Feb Clv-Mar'!D57+'Feb Clv-Ath '!D57+'Feb Col-VW'!D57+'Feb Col-Woo'!D57+'Feb Col-Woo R'!D57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'Feb Col-Ath-Mar'!B59+'Feb Cin-Ath'!B59+'Feb Clv-Mar'!B59+'Feb Clv-Ath '!B59+'Feb Col-VW'!B59+'Feb Col-Woo'!B59+'Feb Col-Woo R'!B59</f>
        <v>0</v>
      </c>
      <c r="C59" s="68">
        <f>'Feb Col-Ath-Mar'!C59+'Feb Cin-Ath'!C59+'Feb Clv-Mar'!C59+'Feb Clv-Ath '!C59+'Feb Col-VW'!C59+'Feb Col-Woo'!C59+'Feb Col-Woo R'!C59</f>
        <v>0</v>
      </c>
      <c r="D59" s="68">
        <f>'Feb Col-Ath-Mar'!D59+'Feb Cin-Ath'!D59+'Feb Clv-Mar'!D59+'Feb Clv-Ath '!D59+'Feb Col-VW'!D59+'Feb Col-Woo'!D59+'Feb Col-Woo R'!D59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'Feb Col-Ath-Mar'!B64+'Feb Cin-Ath'!B64+'Feb Clv-Mar'!B64+'Feb Clv-Ath '!B64+'Feb Col-VW'!B64+'Feb Col-Woo'!B64+'Feb Col-Woo R'!B64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x14ac:dyDescent="0.25">
      <c r="A72" s="187" t="s">
        <v>59</v>
      </c>
      <c r="B72" s="188"/>
      <c r="C72" s="188"/>
      <c r="D72" s="188"/>
      <c r="E72" s="188"/>
      <c r="F72" s="45"/>
      <c r="G72" s="45"/>
      <c r="H72" s="17"/>
      <c r="I72" s="17"/>
      <c r="J72" s="17"/>
      <c r="K72" s="17"/>
      <c r="L72" s="17"/>
      <c r="M72" s="17"/>
      <c r="N72" s="17"/>
      <c r="O72" s="17"/>
      <c r="P72" s="17"/>
      <c r="Q72" s="17"/>
      <c r="R72" s="17"/>
    </row>
    <row r="73" spans="1:18" x14ac:dyDescent="0.25">
      <c r="A73" s="188"/>
      <c r="B73" s="188"/>
      <c r="C73" s="188"/>
      <c r="D73" s="188"/>
      <c r="E73" s="188"/>
      <c r="F73" s="47"/>
      <c r="G73" s="45"/>
      <c r="H73" s="17"/>
      <c r="I73" s="17"/>
      <c r="J73" s="17"/>
      <c r="K73" s="17"/>
      <c r="L73" s="17"/>
      <c r="M73" s="17"/>
      <c r="N73" s="17"/>
      <c r="O73" s="17"/>
      <c r="P73" s="17"/>
      <c r="Q73" s="17"/>
      <c r="R73" s="17"/>
    </row>
    <row r="74" spans="1:18" x14ac:dyDescent="0.25">
      <c r="A74" s="141"/>
      <c r="B74" s="141"/>
      <c r="C74" s="141"/>
      <c r="D74" s="141"/>
      <c r="E74" s="141"/>
      <c r="F74" s="47"/>
      <c r="G74" s="45"/>
      <c r="H74" s="17"/>
      <c r="I74" s="17"/>
      <c r="J74" s="17"/>
      <c r="K74" s="17"/>
      <c r="L74" s="17"/>
      <c r="M74" s="17"/>
      <c r="N74" s="17"/>
      <c r="O74" s="17"/>
      <c r="P74" s="17"/>
      <c r="Q74" s="17"/>
      <c r="R74" s="17"/>
    </row>
    <row r="75" spans="1:18" x14ac:dyDescent="0.25">
      <c r="A75" s="85"/>
      <c r="B75" s="86"/>
      <c r="C75" s="86"/>
      <c r="D75" s="49"/>
      <c r="E75" s="45"/>
      <c r="F75" s="47"/>
      <c r="G75" s="45"/>
      <c r="H75" s="17"/>
      <c r="I75" s="17"/>
      <c r="J75" s="17"/>
      <c r="K75" s="17"/>
      <c r="L75" s="17"/>
      <c r="M75" s="17"/>
      <c r="N75" s="17"/>
      <c r="O75" s="17"/>
      <c r="P75" s="17"/>
      <c r="Q75" s="17"/>
      <c r="R75" s="17"/>
    </row>
    <row r="76" spans="1:18" ht="15.75" x14ac:dyDescent="0.25">
      <c r="A76" s="61" t="s">
        <v>73</v>
      </c>
      <c r="B76" s="41"/>
      <c r="C76" s="89" t="s">
        <v>72</v>
      </c>
      <c r="D76" s="49"/>
      <c r="E76" s="45"/>
      <c r="F76" s="47"/>
      <c r="G76" s="45"/>
      <c r="H76" s="17"/>
      <c r="I76" s="17"/>
      <c r="J76" s="17"/>
      <c r="K76" s="17"/>
      <c r="L76" s="17"/>
      <c r="M76" s="17"/>
      <c r="N76" s="17"/>
      <c r="O76" s="17"/>
      <c r="P76" s="17"/>
      <c r="Q76" s="17"/>
      <c r="R76" s="17"/>
    </row>
    <row r="77" spans="1:18" ht="15.75" x14ac:dyDescent="0.25">
      <c r="A77" s="13"/>
      <c r="B77" s="50"/>
      <c r="C77" s="89"/>
      <c r="D77" s="41"/>
      <c r="E77" s="41"/>
      <c r="F77" s="48"/>
      <c r="G77" s="5"/>
      <c r="H77" s="17"/>
      <c r="I77" s="17"/>
      <c r="J77" s="17"/>
      <c r="K77" s="17"/>
      <c r="L77" s="17"/>
      <c r="M77" s="17"/>
      <c r="N77" s="17"/>
      <c r="O77" s="17"/>
      <c r="P77" s="17"/>
      <c r="Q77" s="17"/>
      <c r="R77" s="17"/>
    </row>
    <row r="78" spans="1:18" ht="15.75" x14ac:dyDescent="0.25">
      <c r="A78" s="87"/>
      <c r="B78" s="88"/>
      <c r="C78" s="90"/>
      <c r="D78" s="41"/>
      <c r="E78" s="41"/>
      <c r="F78" s="52"/>
      <c r="G78" s="53"/>
      <c r="H78" s="17"/>
      <c r="I78" s="17"/>
      <c r="J78" s="17"/>
      <c r="K78" s="17"/>
      <c r="L78" s="17"/>
      <c r="M78" s="17"/>
      <c r="N78" s="17"/>
      <c r="O78" s="17"/>
      <c r="P78" s="17"/>
      <c r="Q78" s="17"/>
      <c r="R78" s="17"/>
    </row>
    <row r="79" spans="1:18" ht="15.75" x14ac:dyDescent="0.25">
      <c r="A79" s="61" t="s">
        <v>74</v>
      </c>
      <c r="B79" s="51"/>
      <c r="C79" s="91" t="s">
        <v>72</v>
      </c>
      <c r="D79" s="51"/>
      <c r="E79" s="51"/>
      <c r="F79" s="52"/>
      <c r="G79" s="53"/>
      <c r="H79" s="17"/>
      <c r="I79" s="17"/>
      <c r="J79" s="17"/>
      <c r="K79" s="17"/>
      <c r="L79" s="17"/>
      <c r="M79" s="17"/>
      <c r="N79" s="17"/>
      <c r="O79" s="17"/>
      <c r="P79" s="17"/>
      <c r="Q79" s="17"/>
      <c r="R79" s="17"/>
    </row>
    <row r="80" spans="1:18" ht="15.75" x14ac:dyDescent="0.25">
      <c r="A80" s="13"/>
      <c r="B80" s="52"/>
      <c r="C80" s="52"/>
      <c r="D80" s="52"/>
      <c r="E80" s="52"/>
      <c r="F80" s="52"/>
      <c r="G80" s="53"/>
      <c r="H80" s="17"/>
      <c r="I80" s="17"/>
      <c r="J80" s="17"/>
      <c r="K80" s="17"/>
      <c r="L80" s="17"/>
      <c r="M80" s="17"/>
      <c r="N80" s="17"/>
      <c r="O80" s="17"/>
      <c r="P80" s="17"/>
      <c r="Q80" s="17"/>
      <c r="R80" s="17"/>
    </row>
    <row r="81" spans="1:18" ht="15.75" x14ac:dyDescent="0.25">
      <c r="A81" s="13"/>
      <c r="B81" s="51"/>
      <c r="C81" s="51"/>
      <c r="D81" s="52"/>
      <c r="E81" s="52"/>
      <c r="F81" s="41"/>
      <c r="G81" s="41"/>
      <c r="H81" s="17"/>
      <c r="I81" s="17"/>
      <c r="J81" s="17"/>
      <c r="K81" s="17"/>
      <c r="L81" s="17"/>
      <c r="M81" s="17"/>
      <c r="N81" s="17"/>
      <c r="O81" s="17"/>
      <c r="P81" s="17"/>
      <c r="Q81" s="17"/>
      <c r="R81" s="17"/>
    </row>
    <row r="82" spans="1:18" ht="15.75" x14ac:dyDescent="0.25">
      <c r="A82" s="13"/>
      <c r="B82" s="51"/>
      <c r="C82" s="51"/>
      <c r="D82" s="51"/>
      <c r="E82" s="51"/>
      <c r="F82" s="41"/>
      <c r="G82" s="4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1"/>
      <c r="C93" s="51"/>
      <c r="D93" s="52"/>
      <c r="E93" s="52"/>
      <c r="F93" s="52"/>
      <c r="G93" s="51"/>
      <c r="H93" s="17"/>
      <c r="I93" s="17"/>
      <c r="J93" s="17"/>
      <c r="K93" s="17"/>
      <c r="L93" s="17"/>
      <c r="M93" s="17"/>
      <c r="N93" s="17"/>
      <c r="O93" s="17"/>
      <c r="P93" s="17"/>
      <c r="Q93" s="17"/>
      <c r="R93" s="17"/>
    </row>
    <row r="94" spans="1:18" x14ac:dyDescent="0.25">
      <c r="A94" s="13"/>
      <c r="B94" s="51"/>
      <c r="C94" s="51"/>
      <c r="D94" s="51"/>
      <c r="E94" s="51"/>
      <c r="F94" s="52"/>
      <c r="G94" s="51"/>
      <c r="H94" s="17"/>
      <c r="I94" s="17"/>
      <c r="J94" s="17"/>
      <c r="K94" s="17"/>
      <c r="L94" s="17"/>
      <c r="M94" s="17"/>
      <c r="N94" s="17"/>
      <c r="O94" s="17"/>
      <c r="P94" s="17"/>
      <c r="Q94" s="17"/>
      <c r="R94" s="17"/>
    </row>
    <row r="95" spans="1:18" x14ac:dyDescent="0.25">
      <c r="A95" s="15"/>
      <c r="B95" s="52"/>
      <c r="C95" s="52"/>
      <c r="D95" s="51"/>
      <c r="E95" s="51"/>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1"/>
      <c r="G98" s="51"/>
      <c r="H98" s="17"/>
      <c r="I98" s="17"/>
      <c r="J98" s="17"/>
      <c r="K98" s="17"/>
      <c r="L98" s="17"/>
      <c r="M98" s="17"/>
      <c r="N98" s="17"/>
      <c r="O98" s="17"/>
      <c r="P98" s="17"/>
      <c r="Q98" s="17"/>
      <c r="R98" s="17"/>
    </row>
    <row r="99" spans="1:18" x14ac:dyDescent="0.25">
      <c r="A99" s="13"/>
      <c r="B99" s="52"/>
      <c r="C99" s="52"/>
      <c r="D99" s="52"/>
      <c r="E99" s="52"/>
      <c r="F99" s="51"/>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5"/>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2"/>
      <c r="C106" s="52"/>
      <c r="D106" s="52"/>
      <c r="E106" s="52"/>
      <c r="F106" s="52"/>
      <c r="G106" s="51"/>
      <c r="H106" s="17"/>
      <c r="I106" s="17"/>
      <c r="J106" s="17"/>
      <c r="K106" s="17"/>
      <c r="L106" s="17"/>
      <c r="M106" s="17"/>
      <c r="N106" s="17"/>
      <c r="O106" s="17"/>
      <c r="P106" s="17"/>
      <c r="Q106" s="17"/>
      <c r="R106" s="17"/>
    </row>
    <row r="107" spans="1:18" x14ac:dyDescent="0.25">
      <c r="A107" s="13"/>
      <c r="B107" s="52"/>
      <c r="C107" s="52"/>
      <c r="D107" s="52"/>
      <c r="E107" s="52"/>
      <c r="F107" s="52"/>
      <c r="G107" s="51"/>
      <c r="H107" s="17"/>
      <c r="I107" s="17"/>
      <c r="J107" s="17"/>
      <c r="K107" s="17"/>
      <c r="L107" s="17"/>
      <c r="M107" s="17"/>
      <c r="N107" s="17"/>
      <c r="O107" s="17"/>
      <c r="P107" s="17"/>
      <c r="Q107" s="17"/>
      <c r="R107" s="17"/>
    </row>
    <row r="108" spans="1:18" x14ac:dyDescent="0.25">
      <c r="A108" s="13"/>
      <c r="B108" s="52"/>
      <c r="C108" s="52"/>
      <c r="D108" s="52"/>
      <c r="E108" s="52"/>
      <c r="F108" s="52"/>
      <c r="G108" s="51"/>
      <c r="H108" s="17"/>
      <c r="I108" s="17"/>
      <c r="J108" s="17"/>
      <c r="K108" s="17"/>
      <c r="L108" s="17"/>
      <c r="M108" s="17"/>
      <c r="N108" s="17"/>
      <c r="O108" s="17"/>
      <c r="P108" s="17"/>
      <c r="Q108" s="17"/>
      <c r="R108" s="17"/>
    </row>
    <row r="109" spans="1:18" x14ac:dyDescent="0.25">
      <c r="A109" s="13"/>
      <c r="B109" s="54"/>
      <c r="C109" s="54"/>
      <c r="D109" s="52"/>
      <c r="E109" s="52"/>
      <c r="F109" s="52"/>
      <c r="G109" s="51"/>
      <c r="H109" s="17"/>
      <c r="I109" s="17"/>
      <c r="J109" s="17"/>
      <c r="K109" s="17"/>
      <c r="L109" s="17"/>
      <c r="M109" s="17"/>
      <c r="N109" s="17"/>
      <c r="O109" s="17"/>
      <c r="P109" s="17"/>
      <c r="Q109" s="17"/>
      <c r="R109" s="17"/>
    </row>
    <row r="110" spans="1:18" ht="15.75" x14ac:dyDescent="0.25">
      <c r="A110" s="13"/>
      <c r="B110" s="41"/>
      <c r="C110" s="41"/>
      <c r="D110" s="54"/>
      <c r="E110" s="54"/>
      <c r="F110" s="52"/>
      <c r="G110" s="51"/>
      <c r="H110" s="17"/>
      <c r="I110" s="17"/>
      <c r="J110" s="17"/>
      <c r="K110" s="17"/>
      <c r="L110" s="17"/>
      <c r="M110" s="17"/>
      <c r="N110" s="17"/>
      <c r="O110" s="17"/>
      <c r="P110" s="17"/>
      <c r="Q110" s="17"/>
      <c r="R110" s="17"/>
    </row>
    <row r="111" spans="1:18" ht="15.75" x14ac:dyDescent="0.25">
      <c r="A111" s="13"/>
      <c r="B111" s="50"/>
      <c r="C111" s="50"/>
      <c r="D111" s="41"/>
      <c r="E111" s="41"/>
      <c r="F111" s="52"/>
      <c r="G111" s="51"/>
      <c r="H111" s="17"/>
      <c r="I111" s="17"/>
      <c r="J111" s="17"/>
      <c r="K111" s="17"/>
      <c r="L111" s="17"/>
      <c r="M111" s="17"/>
      <c r="N111" s="17"/>
      <c r="O111" s="17"/>
      <c r="P111" s="17"/>
      <c r="Q111" s="17"/>
      <c r="R111" s="17"/>
    </row>
    <row r="112" spans="1:18" ht="15.75" x14ac:dyDescent="0.25">
      <c r="A112" s="14"/>
      <c r="B112" s="54"/>
      <c r="C112" s="54"/>
      <c r="D112" s="50"/>
      <c r="E112" s="41"/>
      <c r="F112" s="52"/>
      <c r="G112" s="51"/>
      <c r="H112" s="17"/>
      <c r="I112" s="17"/>
      <c r="J112" s="17"/>
      <c r="K112" s="17"/>
      <c r="L112" s="17"/>
      <c r="M112" s="17"/>
      <c r="N112" s="17"/>
      <c r="O112" s="17"/>
      <c r="P112" s="17"/>
      <c r="Q112" s="17"/>
      <c r="R112" s="17"/>
    </row>
    <row r="113" spans="1:18" x14ac:dyDescent="0.25">
      <c r="A113" s="13"/>
      <c r="B113" s="51"/>
      <c r="C113" s="51"/>
      <c r="D113" s="54"/>
      <c r="E113" s="54"/>
      <c r="F113" s="52"/>
      <c r="G113" s="51"/>
      <c r="H113" s="17"/>
      <c r="I113" s="17"/>
      <c r="J113" s="17"/>
      <c r="K113" s="17"/>
      <c r="L113" s="17"/>
      <c r="M113" s="17"/>
      <c r="N113" s="17"/>
      <c r="O113" s="17"/>
      <c r="P113" s="17"/>
      <c r="Q113" s="17"/>
      <c r="R113" s="17"/>
    </row>
    <row r="114" spans="1:18" x14ac:dyDescent="0.25">
      <c r="A114" s="15"/>
      <c r="B114" s="52"/>
      <c r="C114" s="52"/>
      <c r="D114" s="51"/>
      <c r="E114" s="51"/>
      <c r="F114" s="54"/>
      <c r="G114" s="54"/>
      <c r="H114" s="17"/>
      <c r="I114" s="17"/>
      <c r="J114" s="17"/>
      <c r="K114" s="17"/>
      <c r="L114" s="17"/>
      <c r="M114" s="17"/>
      <c r="N114" s="17"/>
      <c r="O114" s="17"/>
      <c r="P114" s="17"/>
      <c r="Q114" s="17"/>
      <c r="R114" s="17"/>
    </row>
    <row r="115" spans="1:18" ht="15.75" x14ac:dyDescent="0.25">
      <c r="A115" s="13"/>
      <c r="B115" s="52"/>
      <c r="C115" s="52"/>
      <c r="D115" s="52"/>
      <c r="E115" s="52"/>
      <c r="F115" s="41"/>
      <c r="G115" s="41"/>
      <c r="H115" s="17"/>
      <c r="I115" s="17"/>
      <c r="J115" s="17"/>
      <c r="K115" s="17"/>
      <c r="L115" s="17"/>
      <c r="M115" s="17"/>
      <c r="N115" s="17"/>
      <c r="O115" s="17"/>
      <c r="P115" s="17"/>
      <c r="Q115" s="17"/>
      <c r="R115" s="17"/>
    </row>
    <row r="116" spans="1:18" ht="15.75" x14ac:dyDescent="0.25">
      <c r="A116" s="13"/>
      <c r="B116" s="52"/>
      <c r="C116" s="52"/>
      <c r="D116" s="52"/>
      <c r="E116" s="52"/>
      <c r="F116" s="41"/>
      <c r="G116" s="41"/>
      <c r="H116" s="17"/>
      <c r="I116" s="17"/>
      <c r="J116" s="17"/>
      <c r="K116" s="17"/>
      <c r="L116" s="17"/>
      <c r="M116" s="17"/>
      <c r="N116" s="17"/>
      <c r="O116" s="17"/>
      <c r="P116" s="17"/>
      <c r="Q116" s="17"/>
      <c r="R116" s="17"/>
    </row>
    <row r="117" spans="1:18" x14ac:dyDescent="0.25">
      <c r="A117" s="13"/>
      <c r="B117" s="52"/>
      <c r="C117" s="52"/>
      <c r="D117" s="52"/>
      <c r="E117" s="52"/>
      <c r="F117" s="54"/>
      <c r="G117" s="54"/>
      <c r="H117" s="17"/>
      <c r="I117" s="17"/>
      <c r="J117" s="17"/>
      <c r="K117" s="17"/>
      <c r="L117" s="17"/>
      <c r="M117" s="17"/>
      <c r="N117" s="17"/>
      <c r="O117" s="17"/>
      <c r="P117" s="17"/>
      <c r="Q117" s="17"/>
      <c r="R117" s="17"/>
    </row>
    <row r="118" spans="1:18" x14ac:dyDescent="0.25">
      <c r="A118" s="13"/>
      <c r="B118" s="52"/>
      <c r="C118" s="52"/>
      <c r="D118" s="52"/>
      <c r="E118" s="52"/>
      <c r="F118" s="51"/>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5"/>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5"/>
      <c r="C129" s="55"/>
      <c r="D129" s="52"/>
      <c r="E129" s="52"/>
      <c r="F129" s="52"/>
      <c r="G129" s="51"/>
      <c r="H129" s="17"/>
      <c r="I129" s="17"/>
      <c r="J129" s="17"/>
      <c r="K129" s="17"/>
      <c r="L129" s="17"/>
      <c r="M129" s="17"/>
      <c r="N129" s="17"/>
      <c r="O129" s="17"/>
      <c r="P129" s="17"/>
      <c r="Q129" s="17"/>
      <c r="R129" s="17"/>
    </row>
    <row r="130" spans="1:18" x14ac:dyDescent="0.25">
      <c r="A130" s="13"/>
      <c r="B130" s="52"/>
      <c r="C130" s="52"/>
      <c r="D130" s="55"/>
      <c r="E130" s="55"/>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5"/>
      <c r="G134" s="56"/>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3"/>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5"/>
      <c r="B140" s="52"/>
      <c r="C140" s="52"/>
      <c r="D140" s="52"/>
      <c r="E140" s="52"/>
      <c r="F140" s="52"/>
      <c r="G140" s="51"/>
      <c r="H140" s="17"/>
      <c r="I140" s="17"/>
      <c r="J140" s="17"/>
      <c r="K140" s="17"/>
      <c r="L140" s="17"/>
      <c r="M140" s="17"/>
      <c r="N140" s="17"/>
      <c r="O140" s="17"/>
      <c r="P140" s="17"/>
      <c r="Q140" s="17"/>
      <c r="R140" s="17"/>
    </row>
    <row r="141" spans="1:18" x14ac:dyDescent="0.25">
      <c r="A141" s="13"/>
      <c r="B141" s="52"/>
      <c r="C141" s="52"/>
      <c r="D141" s="52"/>
      <c r="E141" s="52"/>
      <c r="F141" s="52"/>
      <c r="G141" s="51"/>
      <c r="H141" s="17"/>
      <c r="I141" s="17"/>
      <c r="J141" s="17"/>
      <c r="K141" s="17"/>
      <c r="L141" s="17"/>
      <c r="M141" s="17"/>
      <c r="N141" s="17"/>
      <c r="O141" s="17"/>
      <c r="P141" s="17"/>
      <c r="Q141" s="17"/>
      <c r="R141" s="17"/>
    </row>
    <row r="142" spans="1:18" x14ac:dyDescent="0.25">
      <c r="A142" s="13"/>
      <c r="B142" s="52"/>
      <c r="C142" s="52"/>
      <c r="D142" s="52"/>
      <c r="E142" s="52"/>
      <c r="F142" s="52"/>
      <c r="G142" s="51"/>
      <c r="H142" s="17"/>
      <c r="I142" s="17"/>
      <c r="J142" s="17"/>
      <c r="K142" s="17"/>
      <c r="L142" s="17"/>
      <c r="M142" s="17"/>
      <c r="N142" s="17"/>
      <c r="O142" s="17"/>
      <c r="P142" s="17"/>
      <c r="Q142" s="17"/>
      <c r="R142" s="17"/>
    </row>
    <row r="143" spans="1:18" x14ac:dyDescent="0.25">
      <c r="A143" s="13"/>
      <c r="B143" s="52"/>
      <c r="C143" s="52"/>
      <c r="D143" s="52"/>
      <c r="E143" s="52"/>
      <c r="F143" s="52"/>
      <c r="G143" s="51"/>
      <c r="H143" s="17"/>
      <c r="I143" s="17"/>
      <c r="J143" s="17"/>
      <c r="K143" s="17"/>
      <c r="L143" s="17"/>
      <c r="M143" s="17"/>
      <c r="N143" s="17"/>
      <c r="O143" s="17"/>
      <c r="P143" s="17"/>
      <c r="Q143" s="17"/>
      <c r="R143" s="17"/>
    </row>
    <row r="144" spans="1:18" x14ac:dyDescent="0.25">
      <c r="A144" s="15"/>
      <c r="B144" s="52"/>
      <c r="C144" s="52"/>
      <c r="D144" s="52"/>
      <c r="E144" s="52"/>
      <c r="F144" s="52"/>
      <c r="G144" s="51"/>
      <c r="H144" s="17"/>
      <c r="I144" s="17"/>
      <c r="J144" s="17"/>
      <c r="K144" s="17"/>
      <c r="L144" s="17"/>
      <c r="M144" s="17"/>
      <c r="N144" s="17"/>
      <c r="O144" s="17"/>
      <c r="P144" s="17"/>
      <c r="Q144" s="17"/>
      <c r="R144" s="17"/>
    </row>
    <row r="145" spans="1:18" x14ac:dyDescent="0.25">
      <c r="A145" s="13"/>
      <c r="B145" s="51"/>
      <c r="C145" s="51"/>
      <c r="D145" s="52"/>
      <c r="E145" s="52"/>
      <c r="F145" s="52"/>
      <c r="G145" s="51"/>
      <c r="H145" s="17"/>
      <c r="I145" s="17"/>
      <c r="J145" s="17"/>
      <c r="K145" s="17"/>
      <c r="L145" s="17"/>
      <c r="M145" s="17"/>
      <c r="N145" s="17"/>
      <c r="O145" s="17"/>
      <c r="P145" s="17"/>
      <c r="Q145" s="17"/>
      <c r="R145" s="17"/>
    </row>
    <row r="146" spans="1:18" x14ac:dyDescent="0.25">
      <c r="A146" s="13"/>
      <c r="B146" s="51"/>
      <c r="C146" s="51"/>
      <c r="D146" s="51"/>
      <c r="E146" s="51"/>
      <c r="F146" s="52"/>
      <c r="G146" s="51"/>
      <c r="H146" s="17"/>
      <c r="I146" s="17"/>
      <c r="J146" s="17"/>
      <c r="K146" s="17"/>
      <c r="L146" s="17"/>
      <c r="M146" s="17"/>
      <c r="N146" s="17"/>
      <c r="O146" s="17"/>
      <c r="P146" s="17"/>
      <c r="Q146" s="17"/>
      <c r="R146" s="17"/>
    </row>
    <row r="147" spans="1:18" x14ac:dyDescent="0.25">
      <c r="A147" s="15"/>
      <c r="B147" s="51"/>
      <c r="C147" s="51"/>
      <c r="D147" s="51"/>
      <c r="E147" s="51"/>
      <c r="F147" s="52"/>
      <c r="G147" s="51"/>
      <c r="H147" s="17"/>
      <c r="I147" s="17"/>
      <c r="J147" s="17"/>
      <c r="K147" s="17"/>
      <c r="L147" s="17"/>
      <c r="M147" s="17"/>
      <c r="N147" s="17"/>
      <c r="O147" s="17"/>
      <c r="P147" s="17"/>
      <c r="Q147" s="17"/>
      <c r="R147" s="17"/>
    </row>
    <row r="148" spans="1:18" x14ac:dyDescent="0.25">
      <c r="A148" s="13"/>
      <c r="B148" s="57"/>
      <c r="C148" s="57"/>
      <c r="D148" s="51"/>
      <c r="E148" s="51"/>
      <c r="F148" s="52"/>
      <c r="G148" s="51"/>
      <c r="H148" s="17"/>
      <c r="I148" s="17"/>
      <c r="J148" s="17"/>
      <c r="K148" s="17"/>
      <c r="L148" s="17"/>
      <c r="M148" s="17"/>
      <c r="N148" s="17"/>
      <c r="O148" s="17"/>
      <c r="P148" s="17"/>
      <c r="Q148" s="17"/>
      <c r="R148" s="17"/>
    </row>
    <row r="149" spans="1:18" x14ac:dyDescent="0.25">
      <c r="A149" s="13"/>
      <c r="B149" s="46"/>
      <c r="C149" s="45"/>
      <c r="D149" s="5"/>
      <c r="E149" s="45"/>
      <c r="F149" s="52"/>
      <c r="G149" s="51"/>
      <c r="H149" s="17"/>
      <c r="I149" s="17"/>
      <c r="J149" s="17"/>
      <c r="K149" s="17"/>
      <c r="L149" s="17"/>
      <c r="M149" s="17"/>
      <c r="N149" s="17"/>
      <c r="O149" s="17"/>
      <c r="P149" s="17"/>
      <c r="Q149" s="17"/>
      <c r="R149" s="17"/>
    </row>
    <row r="150" spans="1:18" x14ac:dyDescent="0.25">
      <c r="A150" s="13"/>
      <c r="B150" s="45"/>
      <c r="C150" s="45"/>
      <c r="D150" s="45"/>
      <c r="E150" s="58"/>
      <c r="F150" s="51"/>
      <c r="G150" s="51"/>
      <c r="H150" s="17"/>
      <c r="I150" s="17"/>
      <c r="J150" s="17"/>
      <c r="K150" s="17"/>
      <c r="L150" s="17"/>
      <c r="M150" s="17"/>
      <c r="N150" s="17"/>
      <c r="O150" s="17"/>
      <c r="P150" s="17"/>
      <c r="Q150" s="17"/>
      <c r="R150" s="17"/>
    </row>
    <row r="151" spans="1:18" x14ac:dyDescent="0.25">
      <c r="A151" s="13"/>
      <c r="B151" s="45"/>
      <c r="C151" s="45"/>
      <c r="D151" s="45"/>
      <c r="E151" s="58"/>
      <c r="F151" s="51"/>
      <c r="G151" s="51"/>
      <c r="H151" s="17"/>
      <c r="I151" s="17"/>
      <c r="J151" s="17"/>
      <c r="K151" s="17"/>
      <c r="L151" s="17"/>
      <c r="M151" s="17"/>
      <c r="N151" s="17"/>
      <c r="O151" s="17"/>
      <c r="P151" s="17"/>
      <c r="Q151" s="17"/>
      <c r="R151" s="17"/>
    </row>
    <row r="152" spans="1:18" x14ac:dyDescent="0.25">
      <c r="A152" s="13"/>
      <c r="B152" s="45"/>
      <c r="C152" s="45"/>
      <c r="D152" s="45"/>
      <c r="E152" s="58"/>
      <c r="F152" s="51"/>
      <c r="G152" s="51"/>
      <c r="H152" s="17"/>
      <c r="I152" s="17"/>
      <c r="J152" s="17"/>
      <c r="K152" s="17"/>
      <c r="L152" s="17"/>
      <c r="M152" s="17"/>
      <c r="N152" s="17"/>
      <c r="O152" s="17"/>
      <c r="P152" s="17"/>
      <c r="Q152" s="17"/>
      <c r="R152" s="17"/>
    </row>
    <row r="153" spans="1:18" x14ac:dyDescent="0.25">
      <c r="A153" s="13"/>
      <c r="B153" s="45"/>
      <c r="C153" s="45"/>
      <c r="D153" s="45"/>
      <c r="E153" s="58"/>
      <c r="F153" s="45"/>
      <c r="G153" s="45"/>
      <c r="H153" s="17"/>
      <c r="I153" s="17"/>
      <c r="J153" s="17"/>
      <c r="K153" s="17"/>
      <c r="L153" s="17"/>
      <c r="M153" s="17"/>
      <c r="N153" s="17"/>
      <c r="O153" s="17"/>
      <c r="P153" s="17"/>
      <c r="Q153" s="17"/>
      <c r="R153" s="17"/>
    </row>
    <row r="154" spans="1:18" x14ac:dyDescent="0.25">
      <c r="A154" s="13"/>
      <c r="B154" s="45"/>
      <c r="C154" s="45"/>
      <c r="D154" s="45"/>
      <c r="E154" s="58"/>
      <c r="F154" s="59"/>
      <c r="G154" s="5"/>
      <c r="H154" s="17"/>
      <c r="I154" s="17"/>
      <c r="J154" s="17"/>
      <c r="K154" s="17"/>
      <c r="L154" s="17"/>
      <c r="M154" s="17"/>
      <c r="N154" s="17"/>
      <c r="O154" s="17"/>
      <c r="P154" s="17"/>
      <c r="Q154" s="17"/>
      <c r="R154" s="17"/>
    </row>
    <row r="155" spans="1:18" x14ac:dyDescent="0.25">
      <c r="A155" s="13"/>
      <c r="B155" s="45"/>
      <c r="C155" s="45"/>
      <c r="D155" s="45"/>
      <c r="E155" s="58"/>
      <c r="F155" s="52"/>
      <c r="G155" s="5"/>
      <c r="H155" s="17"/>
      <c r="I155" s="17"/>
      <c r="J155" s="17"/>
      <c r="K155" s="17"/>
      <c r="L155" s="17"/>
      <c r="M155" s="17"/>
      <c r="N155" s="17"/>
      <c r="O155" s="17"/>
      <c r="P155" s="17"/>
      <c r="Q155" s="17"/>
      <c r="R155" s="17"/>
    </row>
    <row r="156" spans="1:18" x14ac:dyDescent="0.25">
      <c r="A156" s="13"/>
      <c r="B156" s="5"/>
      <c r="C156" s="5"/>
      <c r="D156" s="45"/>
      <c r="E156" s="58"/>
      <c r="F156" s="51"/>
      <c r="G156" s="5"/>
      <c r="H156" s="17"/>
      <c r="I156" s="17"/>
      <c r="J156" s="17"/>
      <c r="K156" s="17"/>
      <c r="L156" s="17"/>
      <c r="M156" s="17"/>
      <c r="N156" s="17"/>
      <c r="O156" s="17"/>
      <c r="P156" s="17"/>
      <c r="Q156" s="17"/>
      <c r="R156" s="17"/>
    </row>
    <row r="157" spans="1:18" x14ac:dyDescent="0.25">
      <c r="A157" s="3"/>
      <c r="B157" s="46"/>
      <c r="C157" s="45"/>
      <c r="D157" s="5"/>
      <c r="E157" s="5"/>
      <c r="F157" s="5"/>
      <c r="G157" s="5"/>
      <c r="H157" s="17"/>
      <c r="I157" s="17"/>
      <c r="J157" s="17"/>
      <c r="K157" s="17"/>
      <c r="L157" s="17"/>
      <c r="M157" s="17"/>
      <c r="N157" s="17"/>
      <c r="O157" s="17"/>
      <c r="P157" s="17"/>
      <c r="Q157" s="17"/>
      <c r="R157" s="17"/>
    </row>
    <row r="158" spans="1:18" x14ac:dyDescent="0.25">
      <c r="A158" s="13"/>
      <c r="D158" s="45"/>
      <c r="E158" s="5"/>
      <c r="F158" s="51"/>
      <c r="G158" s="5"/>
      <c r="H158" s="17"/>
      <c r="I158" s="17"/>
      <c r="J158" s="17"/>
      <c r="K158" s="17"/>
      <c r="L158" s="17"/>
      <c r="M158" s="17"/>
      <c r="N158" s="17"/>
      <c r="O158" s="17"/>
      <c r="P158" s="17"/>
      <c r="Q158" s="17"/>
      <c r="R158" s="17"/>
    </row>
    <row r="159" spans="1:18" x14ac:dyDescent="0.25">
      <c r="F159" s="59"/>
      <c r="G159" s="5"/>
      <c r="H159" s="17"/>
      <c r="I159" s="17"/>
      <c r="J159" s="17"/>
      <c r="K159" s="17"/>
      <c r="L159" s="17"/>
      <c r="M159" s="17"/>
      <c r="N159" s="17"/>
      <c r="O159" s="17"/>
      <c r="P159" s="17"/>
      <c r="Q159" s="17"/>
      <c r="R159" s="17"/>
    </row>
    <row r="160" spans="1:18" x14ac:dyDescent="0.25">
      <c r="F160" s="59"/>
      <c r="G160" s="5"/>
      <c r="H160" s="17"/>
      <c r="I160" s="17"/>
      <c r="J160" s="17"/>
      <c r="K160" s="17"/>
      <c r="L160" s="17"/>
      <c r="M160" s="17"/>
      <c r="N160" s="17"/>
      <c r="O160" s="17"/>
      <c r="P160" s="17"/>
      <c r="Q160" s="17"/>
      <c r="R160" s="17"/>
    </row>
    <row r="161" spans="6:18" x14ac:dyDescent="0.25">
      <c r="F161" s="5"/>
      <c r="G161" s="5"/>
      <c r="H161" s="17"/>
      <c r="I161" s="17"/>
      <c r="J161" s="17"/>
      <c r="K161" s="17"/>
      <c r="L161" s="17"/>
      <c r="M161" s="17"/>
      <c r="N161" s="17"/>
      <c r="O161" s="17"/>
      <c r="P161" s="17"/>
      <c r="Q161" s="17"/>
      <c r="R161" s="17"/>
    </row>
    <row r="162" spans="6:18" x14ac:dyDescent="0.25">
      <c r="F162" s="60"/>
      <c r="G162" s="5"/>
      <c r="H162" s="17"/>
      <c r="I162" s="17"/>
      <c r="J162" s="17"/>
      <c r="K162" s="17"/>
      <c r="L162" s="17"/>
      <c r="M162" s="17"/>
      <c r="N162" s="17"/>
      <c r="O162" s="17"/>
      <c r="P162" s="17"/>
      <c r="Q162" s="17"/>
      <c r="R162" s="17"/>
    </row>
  </sheetData>
  <protectedRanges>
    <protectedRange sqref="D63:E64" name="Range1"/>
  </protectedRanges>
  <mergeCells count="1">
    <mergeCell ref="A72:E73"/>
  </mergeCells>
  <pageMargins left="0.7" right="0.7" top="0.75" bottom="0.75" header="0.3" footer="0.3"/>
  <pageSetup scale="7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tint="0.39997558519241921"/>
  </sheetPr>
  <dimension ref="A1:R152"/>
  <sheetViews>
    <sheetView workbookViewId="0">
      <selection activeCell="G25" sqref="G25"/>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43862</v>
      </c>
      <c r="B2" s="160" t="s">
        <v>85</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'Feb 2019'!B8-('2019 Total Annual Budget'!B8/12)</f>
        <v>0</v>
      </c>
      <c r="C8" s="68">
        <f>'Feb 2019'!C8-('2019 Total Annual Budget'!C8/12)</f>
        <v>0</v>
      </c>
      <c r="D8" s="68">
        <f>'Feb 2019'!D8-('2019 Total Annual Budget'!D8/12)</f>
        <v>0</v>
      </c>
      <c r="E8" s="68">
        <f>SUM(B8:D8)</f>
        <v>0</v>
      </c>
      <c r="F8" s="16"/>
      <c r="G8" s="25"/>
      <c r="H8" s="25"/>
      <c r="I8" s="25"/>
      <c r="J8" s="25"/>
      <c r="K8" s="25"/>
      <c r="Q8" s="17"/>
      <c r="R8" s="17"/>
    </row>
    <row r="9" spans="1:18" ht="15.75" x14ac:dyDescent="0.25">
      <c r="A9" s="9" t="s">
        <v>10</v>
      </c>
      <c r="B9" s="68">
        <f>'Feb 2019'!B9-('2019 Total Annual Budget'!B9/12)</f>
        <v>0</v>
      </c>
      <c r="C9" s="68">
        <f>'Feb 2019'!C9-('2019 Total Annual Budget'!C9/12)</f>
        <v>0</v>
      </c>
      <c r="D9" s="68">
        <f>'Feb 2019'!D9-('2019 Total Annual Budget'!D9/12)</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'Feb 2019'!B11-('2019 Total Annual Budget'!B11/12)</f>
        <v>0</v>
      </c>
      <c r="C11" s="68">
        <f>'Feb 2019'!C11-('2019 Total Annual Budget'!C11/12)</f>
        <v>0</v>
      </c>
      <c r="D11" s="68">
        <f>'Feb 2019'!D11-('2019 Total Annual Budget'!D11/12)</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'Feb 2019'!D13-('2019 Total Annual Budget'!D13/12)</f>
        <v>0</v>
      </c>
      <c r="E13" s="75">
        <f t="shared" ref="E13:E19" si="0">SUM(B13:D13)</f>
        <v>0</v>
      </c>
      <c r="F13" s="16"/>
      <c r="G13" s="25"/>
      <c r="H13" s="25"/>
      <c r="I13" s="25"/>
      <c r="J13" s="25"/>
      <c r="K13" s="25"/>
      <c r="Q13" s="17"/>
      <c r="R13" s="17"/>
    </row>
    <row r="14" spans="1:18" ht="15.75" x14ac:dyDescent="0.25">
      <c r="A14" s="9" t="s">
        <v>16</v>
      </c>
      <c r="B14" s="68" t="s">
        <v>15</v>
      </c>
      <c r="C14" s="68" t="s">
        <v>15</v>
      </c>
      <c r="D14" s="68">
        <f>'Feb 2019'!D14-('2019 Total Annual Budget'!D14/12)</f>
        <v>0</v>
      </c>
      <c r="E14" s="68">
        <f t="shared" si="0"/>
        <v>0</v>
      </c>
      <c r="F14" s="16"/>
      <c r="G14" s="25"/>
      <c r="H14" s="25"/>
      <c r="I14" s="25"/>
      <c r="J14" s="25"/>
      <c r="K14" s="25"/>
      <c r="Q14" s="17"/>
      <c r="R14" s="17"/>
    </row>
    <row r="15" spans="1:18" ht="15.75" x14ac:dyDescent="0.25">
      <c r="A15" s="9" t="s">
        <v>17</v>
      </c>
      <c r="B15" s="68">
        <f>'Feb 2019'!B15-('2019 Total Annual Budget'!B15/12)</f>
        <v>0</v>
      </c>
      <c r="C15" s="68">
        <f>'Feb 2019'!C15-('2019 Total Annual Budget'!C15/12)</f>
        <v>0</v>
      </c>
      <c r="D15" s="68">
        <f>'Feb 2019'!D15-('2019 Total Annual Budget'!D15/12)</f>
        <v>0</v>
      </c>
      <c r="E15" s="68">
        <f t="shared" si="0"/>
        <v>0</v>
      </c>
      <c r="F15" s="16"/>
      <c r="G15" s="25"/>
      <c r="H15" s="25"/>
      <c r="I15" s="25"/>
      <c r="J15" s="25"/>
      <c r="K15" s="25"/>
      <c r="Q15" s="17"/>
      <c r="R15" s="17"/>
    </row>
    <row r="16" spans="1:18" ht="15.75" x14ac:dyDescent="0.25">
      <c r="A16" s="9" t="s">
        <v>18</v>
      </c>
      <c r="B16" s="68">
        <f>'Feb 2019'!B16-('2019 Total Annual Budget'!B16/12)</f>
        <v>0</v>
      </c>
      <c r="C16" s="68">
        <f>'Feb 2019'!C16-('2019 Total Annual Budget'!C16/12)</f>
        <v>0</v>
      </c>
      <c r="D16" s="68">
        <f>'Feb 2019'!D16-('2019 Total Annual Budget'!D16/12)</f>
        <v>0</v>
      </c>
      <c r="E16" s="68">
        <f t="shared" si="0"/>
        <v>0</v>
      </c>
      <c r="F16" s="16"/>
      <c r="G16" s="25"/>
      <c r="H16" s="25"/>
      <c r="I16" s="25"/>
      <c r="J16" s="25"/>
      <c r="K16" s="25"/>
      <c r="Q16" s="17"/>
      <c r="R16" s="17"/>
    </row>
    <row r="17" spans="1:18" ht="15.75" x14ac:dyDescent="0.25">
      <c r="A17" s="9" t="s">
        <v>19</v>
      </c>
      <c r="B17" s="68" t="s">
        <v>15</v>
      </c>
      <c r="C17" s="68">
        <f>'Feb 2019'!C17-('2019 Total Annual Budget'!C17/12)</f>
        <v>0</v>
      </c>
      <c r="D17" s="68">
        <f>'Feb 2019'!D17-('2019 Total Annual Budget'!D17/12)</f>
        <v>0</v>
      </c>
      <c r="E17" s="68">
        <f t="shared" si="0"/>
        <v>0</v>
      </c>
      <c r="F17" s="16"/>
      <c r="G17" s="25"/>
      <c r="H17" s="25"/>
      <c r="I17" s="25"/>
      <c r="J17" s="25"/>
      <c r="K17" s="25"/>
      <c r="Q17" s="17"/>
      <c r="R17" s="17"/>
    </row>
    <row r="18" spans="1:18" ht="15.75" x14ac:dyDescent="0.25">
      <c r="A18" s="9" t="s">
        <v>20</v>
      </c>
      <c r="B18" s="68" t="s">
        <v>15</v>
      </c>
      <c r="C18" s="68" t="s">
        <v>15</v>
      </c>
      <c r="D18" s="68">
        <f>'Feb 2019'!D18-('2019 Total Annual Budget'!D18/12)</f>
        <v>0</v>
      </c>
      <c r="E18" s="68">
        <f t="shared" si="0"/>
        <v>0</v>
      </c>
      <c r="F18" s="16"/>
      <c r="G18" s="25"/>
      <c r="H18" s="25"/>
      <c r="I18" s="25"/>
      <c r="J18" s="25"/>
      <c r="K18" s="25"/>
      <c r="Q18" s="17"/>
      <c r="R18" s="17"/>
    </row>
    <row r="19" spans="1:18" ht="15.75" x14ac:dyDescent="0.25">
      <c r="A19" s="9" t="s">
        <v>21</v>
      </c>
      <c r="B19" s="68" t="s">
        <v>15</v>
      </c>
      <c r="C19" s="68" t="s">
        <v>15</v>
      </c>
      <c r="D19" s="68">
        <f>'Feb 2019'!D19-('2019 Total Annual Budget'!D19/12)</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'Feb 2019'!B21-('2019 Total Annual Budget'!B21/12)</f>
        <v>0</v>
      </c>
      <c r="C21" s="68">
        <f>'Feb 2019'!C21-('2019 Total Annual Budget'!C21/12)</f>
        <v>0</v>
      </c>
      <c r="D21" s="68">
        <f>'Feb 2019'!D21-('2019 Total Annual Budget'!D21/12)</f>
        <v>0</v>
      </c>
      <c r="E21" s="68">
        <f>SUM(B21:D21)</f>
        <v>0</v>
      </c>
      <c r="F21" s="16"/>
      <c r="G21" s="25"/>
      <c r="H21" s="25"/>
      <c r="I21" s="25"/>
      <c r="J21" s="25"/>
      <c r="K21" s="25"/>
      <c r="Q21" s="17"/>
      <c r="R21" s="17"/>
    </row>
    <row r="22" spans="1:18" ht="15.75" x14ac:dyDescent="0.25">
      <c r="A22" s="9" t="s">
        <v>24</v>
      </c>
      <c r="B22" s="68">
        <f>'Feb 2019'!B22-('2019 Total Annual Budget'!B22/12)</f>
        <v>0</v>
      </c>
      <c r="C22" s="68">
        <f>'Feb 2019'!C22-('2019 Total Annual Budget'!C22/12)</f>
        <v>0</v>
      </c>
      <c r="D22" s="68">
        <f>'Feb 2019'!D22-('2019 Total Annual Budget'!D22/12)</f>
        <v>0</v>
      </c>
      <c r="E22" s="68">
        <f>SUM(B22:D22)</f>
        <v>0</v>
      </c>
      <c r="F22" s="16"/>
      <c r="G22" s="25"/>
      <c r="H22" s="25"/>
      <c r="I22" s="25"/>
      <c r="J22" s="25"/>
      <c r="K22" s="25"/>
      <c r="Q22" s="17"/>
      <c r="R22" s="17"/>
    </row>
    <row r="23" spans="1:18" ht="15.75" x14ac:dyDescent="0.25">
      <c r="A23" s="9" t="s">
        <v>25</v>
      </c>
      <c r="B23" s="68">
        <f>'Feb 2019'!B23-('2019 Total Annual Budget'!B23/12)</f>
        <v>0</v>
      </c>
      <c r="C23" s="68">
        <f>'Feb 2019'!C23-('2019 Total Annual Budget'!C23/12)</f>
        <v>0</v>
      </c>
      <c r="D23" s="68">
        <f>'Feb 2019'!D23-('2019 Total Annual Budget'!D23/12)</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'Feb 2019'!C25-('2019 Total Annual Budget'!C25/12)</f>
        <v>0</v>
      </c>
      <c r="D25" s="68">
        <f>'Feb 2019'!D25-('2019 Total Annual Budget'!D25/12)</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'Feb 2019'!C27-('2019 Total Annual Budget'!C27/12)</f>
        <v>0</v>
      </c>
      <c r="D27" s="68">
        <f>'Feb 2019'!D27-('2019 Total Annual Budget'!D27/12)</f>
        <v>0</v>
      </c>
      <c r="E27" s="68">
        <f t="shared" ref="E27:E32" si="1">SUM(B27:D27)</f>
        <v>0</v>
      </c>
      <c r="F27" s="16"/>
      <c r="G27" s="25"/>
      <c r="H27" s="25"/>
      <c r="I27" s="25"/>
      <c r="J27" s="25"/>
      <c r="K27" s="25"/>
      <c r="Q27" s="17"/>
      <c r="R27" s="17"/>
    </row>
    <row r="28" spans="1:18" ht="15.75" x14ac:dyDescent="0.25">
      <c r="A28" s="9" t="s">
        <v>30</v>
      </c>
      <c r="B28" s="68" t="s">
        <v>15</v>
      </c>
      <c r="C28" s="68">
        <f>'Feb 2019'!C28-('2019 Total Annual Budget'!C28/12)</f>
        <v>0</v>
      </c>
      <c r="D28" s="68">
        <f>'Feb 2019'!D28-('2019 Total Annual Budget'!D28/12)</f>
        <v>0</v>
      </c>
      <c r="E28" s="68">
        <f t="shared" si="1"/>
        <v>0</v>
      </c>
      <c r="F28" s="16"/>
      <c r="G28" s="25"/>
      <c r="H28" s="25"/>
      <c r="I28" s="25"/>
      <c r="J28" s="25"/>
      <c r="K28" s="25"/>
      <c r="Q28" s="17"/>
      <c r="R28" s="17"/>
    </row>
    <row r="29" spans="1:18" ht="15.75" x14ac:dyDescent="0.25">
      <c r="A29" s="9" t="s">
        <v>31</v>
      </c>
      <c r="B29" s="68" t="s">
        <v>15</v>
      </c>
      <c r="C29" s="68" t="s">
        <v>15</v>
      </c>
      <c r="D29" s="68">
        <f>'Feb 2019'!D29-('2019 Total Annual Budget'!D29/12)</f>
        <v>0</v>
      </c>
      <c r="E29" s="68">
        <f t="shared" si="1"/>
        <v>0</v>
      </c>
      <c r="F29" s="16"/>
      <c r="G29" s="25"/>
      <c r="H29" s="25"/>
      <c r="I29" s="25"/>
      <c r="J29" s="25"/>
      <c r="K29" s="25"/>
      <c r="Q29" s="17"/>
      <c r="R29" s="17"/>
    </row>
    <row r="30" spans="1:18" ht="15.75" x14ac:dyDescent="0.25">
      <c r="A30" s="9" t="s">
        <v>32</v>
      </c>
      <c r="B30" s="68" t="s">
        <v>15</v>
      </c>
      <c r="C30" s="68" t="s">
        <v>15</v>
      </c>
      <c r="D30" s="68">
        <f>'Feb 2019'!D30-('2019 Total Annual Budget'!D30/12)</f>
        <v>0</v>
      </c>
      <c r="E30" s="68">
        <f t="shared" si="1"/>
        <v>0</v>
      </c>
      <c r="F30" s="16"/>
      <c r="G30" s="25"/>
      <c r="H30" s="25"/>
      <c r="I30" s="25"/>
      <c r="J30" s="25"/>
      <c r="K30" s="25"/>
      <c r="Q30" s="17"/>
      <c r="R30" s="17"/>
    </row>
    <row r="31" spans="1:18" ht="15.75" x14ac:dyDescent="0.25">
      <c r="A31" s="9" t="s">
        <v>33</v>
      </c>
      <c r="B31" s="68" t="s">
        <v>15</v>
      </c>
      <c r="C31" s="68" t="s">
        <v>15</v>
      </c>
      <c r="D31" s="68">
        <f>'Feb 2019'!D31-('2019 Total Annual Budget'!D31/12)</f>
        <v>0</v>
      </c>
      <c r="E31" s="68">
        <f t="shared" si="1"/>
        <v>0</v>
      </c>
      <c r="F31" s="16"/>
      <c r="G31" s="25"/>
      <c r="H31" s="25"/>
      <c r="I31" s="25"/>
      <c r="J31" s="25"/>
      <c r="K31" s="25"/>
      <c r="Q31" s="17"/>
      <c r="R31" s="17"/>
    </row>
    <row r="32" spans="1:18" ht="15.75" x14ac:dyDescent="0.25">
      <c r="A32" s="9" t="s">
        <v>34</v>
      </c>
      <c r="B32" s="68" t="s">
        <v>15</v>
      </c>
      <c r="C32" s="68" t="s">
        <v>15</v>
      </c>
      <c r="D32" s="68">
        <f>'Feb 2019'!D32-('2019 Total Annual Budget'!D32/12)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'Feb 2019'!C34-('2019 Total Annual Budget'!C34/12)</f>
        <v>0</v>
      </c>
      <c r="D34" s="68">
        <f>'Feb 2019'!D34-('2019 Total Annual Budget'!D34/12)</f>
        <v>0</v>
      </c>
      <c r="E34" s="68">
        <f>SUM(B34:D34)</f>
        <v>0</v>
      </c>
      <c r="F34" s="16"/>
      <c r="G34" s="25"/>
      <c r="H34" s="25"/>
      <c r="I34" s="25"/>
      <c r="J34" s="25"/>
      <c r="K34" s="25"/>
      <c r="Q34" s="17"/>
      <c r="R34" s="17"/>
    </row>
    <row r="35" spans="1:18" ht="15.75" x14ac:dyDescent="0.25">
      <c r="A35" s="10" t="s">
        <v>37</v>
      </c>
      <c r="B35" s="68">
        <f>'Feb 2019'!B35-('2019 Total Annual Budget'!B35/12)</f>
        <v>0</v>
      </c>
      <c r="C35" s="68">
        <f>'Feb 2019'!C35-('2019 Total Annual Budget'!C35/12)</f>
        <v>0</v>
      </c>
      <c r="D35" s="68">
        <f>'Feb 2019'!D35-('2019 Total Annual Budget'!D35/12)</f>
        <v>0</v>
      </c>
      <c r="E35" s="68">
        <f>SUM(B35:D35)</f>
        <v>0</v>
      </c>
      <c r="F35" s="16"/>
      <c r="G35" s="25"/>
      <c r="H35" s="25"/>
      <c r="I35" s="25"/>
      <c r="J35" s="25"/>
      <c r="K35" s="25"/>
      <c r="Q35" s="17"/>
      <c r="R35" s="17"/>
    </row>
    <row r="36" spans="1:18" ht="15.75" x14ac:dyDescent="0.25">
      <c r="A36" s="9" t="s">
        <v>38</v>
      </c>
      <c r="B36" s="68">
        <f>'Feb 2019'!B36-('2019 Total Annual Budget'!B36/12)</f>
        <v>0</v>
      </c>
      <c r="C36" s="68">
        <f>'Feb 2019'!C36-('2019 Total Annual Budget'!C36/12)</f>
        <v>0</v>
      </c>
      <c r="D36" s="68">
        <f>'Feb 2019'!D36-('2019 Total Annual Budget'!D36/12)</f>
        <v>0</v>
      </c>
      <c r="E36" s="68">
        <f>SUM(B36:D36)</f>
        <v>0</v>
      </c>
      <c r="F36" s="16"/>
      <c r="G36" s="25"/>
      <c r="H36" s="25"/>
      <c r="I36" s="25"/>
      <c r="J36" s="25"/>
      <c r="K36" s="25"/>
      <c r="Q36" s="17"/>
      <c r="R36" s="17"/>
    </row>
    <row r="37" spans="1:18" ht="15.75" x14ac:dyDescent="0.25">
      <c r="A37" s="9" t="s">
        <v>39</v>
      </c>
      <c r="B37" s="68" t="s">
        <v>15</v>
      </c>
      <c r="C37" s="68" t="s">
        <v>15</v>
      </c>
      <c r="D37" s="68">
        <f>'Feb 2019'!D37-('2019 Total Annual Budget'!D37/12)</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'Feb 2019'!B39-('2019 Total Annual Budget'!B39/12)</f>
        <v>0</v>
      </c>
      <c r="C39" s="69" t="s">
        <v>15</v>
      </c>
      <c r="D39" s="68">
        <f>'Feb 2019'!D39-('2019 Total Annual Budget'!D39/12)</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'Feb 2019'!D41-('2019 Total Annual Budget'!D41/12)</f>
        <v>0</v>
      </c>
      <c r="E41" s="68">
        <f t="shared" ref="E41:E46" si="2">SUM(B41:D41)</f>
        <v>0</v>
      </c>
      <c r="F41" s="34"/>
      <c r="G41" s="35"/>
    </row>
    <row r="42" spans="1:18" ht="15.75" x14ac:dyDescent="0.25">
      <c r="A42" s="9" t="s">
        <v>43</v>
      </c>
      <c r="B42" s="68" t="s">
        <v>15</v>
      </c>
      <c r="C42" s="68" t="s">
        <v>15</v>
      </c>
      <c r="D42" s="68">
        <f>'Feb 2019'!D42-('2019 Total Annual Budget'!D42/12)</f>
        <v>0</v>
      </c>
      <c r="E42" s="68">
        <f t="shared" si="2"/>
        <v>0</v>
      </c>
      <c r="F42" s="16"/>
      <c r="G42" s="16"/>
      <c r="Q42" s="17"/>
      <c r="R42" s="17"/>
    </row>
    <row r="43" spans="1:18" ht="15.75" x14ac:dyDescent="0.25">
      <c r="A43" s="9" t="s">
        <v>44</v>
      </c>
      <c r="B43" s="68" t="s">
        <v>15</v>
      </c>
      <c r="C43" s="68" t="s">
        <v>15</v>
      </c>
      <c r="D43" s="68">
        <f>'Feb 2019'!D43-('2019 Total Annual Budget'!D43/12)</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'Feb 2019'!D45-('2019 Total Annual Budget'!D45/12)</f>
        <v>0</v>
      </c>
      <c r="E45" s="68">
        <f t="shared" si="2"/>
        <v>0</v>
      </c>
      <c r="F45" s="16"/>
      <c r="G45" s="25"/>
      <c r="H45" s="25"/>
      <c r="I45" s="25"/>
      <c r="J45" s="25"/>
      <c r="K45" s="25"/>
      <c r="Q45" s="17"/>
      <c r="R45" s="17"/>
    </row>
    <row r="46" spans="1:18" ht="19.5" customHeight="1" x14ac:dyDescent="0.25">
      <c r="A46" s="10" t="s">
        <v>47</v>
      </c>
      <c r="B46" s="68">
        <f>'Feb 2019'!B46-('2019 Total Annual Budget'!B46/12)</f>
        <v>0</v>
      </c>
      <c r="C46" s="68" t="s">
        <v>15</v>
      </c>
      <c r="D46" s="68">
        <f>'Feb 2019'!D46-('2019 Total Annual Budget'!D46/12)</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'Feb 2019'!D48-('2019 Total Annual Budget'!D48/12)</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'Feb 2019'!B50-('2019 Total Annual Budget'!B50/12)</f>
        <v>0</v>
      </c>
      <c r="C50" s="68" t="s">
        <v>15</v>
      </c>
      <c r="D50" s="68" t="s">
        <v>15</v>
      </c>
      <c r="E50" s="68">
        <f>SUM(B50:D50)</f>
        <v>0</v>
      </c>
      <c r="F50" s="16"/>
      <c r="G50" s="25"/>
      <c r="H50" s="25"/>
      <c r="I50" s="25"/>
      <c r="J50" s="25"/>
      <c r="K50" s="25"/>
      <c r="Q50" s="17"/>
      <c r="R50" s="17"/>
    </row>
    <row r="51" spans="1:18" ht="19.5" customHeight="1" x14ac:dyDescent="0.25">
      <c r="A51" s="109" t="s">
        <v>82</v>
      </c>
      <c r="B51" s="68">
        <f>'Feb 2019'!B51-('2019 Total Annual Budget'!B51/12)</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'Feb 2019'!D52-('2019 Total Annual Budget'!D52/12)</f>
        <v>0</v>
      </c>
      <c r="E52" s="68">
        <f>SUM(B52:D52)</f>
        <v>0</v>
      </c>
      <c r="F52" s="16"/>
      <c r="G52" s="16"/>
      <c r="Q52" s="17"/>
      <c r="R52" s="17"/>
    </row>
    <row r="53" spans="1:18" ht="15.75" x14ac:dyDescent="0.25">
      <c r="A53" s="9" t="s">
        <v>52</v>
      </c>
      <c r="B53" s="68" t="s">
        <v>15</v>
      </c>
      <c r="C53" s="68">
        <f>'Feb 2019'!C53-('2019 Total Annual Budget'!C53/12)</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'Feb 2019'!D54-('2019 Total Annual Budget'!D54/12)</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'Feb 2019'!B56-('2019 Total Annual Budget'!B56/12)</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'Feb 2019'!D57-('2019 Total Annual Budget'!D57/12)</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'Feb 2019'!B59-('2019 Total Annual Budget'!B59/12)</f>
        <v>0</v>
      </c>
      <c r="C59" s="68">
        <f>'Feb 2019'!C59-('2019 Total Annual Budget'!C59/12)</f>
        <v>0</v>
      </c>
      <c r="D59" s="68">
        <f>'Feb 2019'!D59-('2019 Total Annual Budget'!D59/12)</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'Feb 2019'!B64-('2019 Total Annual Budget'!B64/12)</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81">
        <f>'Feb 2019'!B66-('2019 Total Annual Budget'!B66/12)</f>
        <v>0</v>
      </c>
      <c r="C66" s="42"/>
      <c r="D66" s="43"/>
      <c r="E66" s="44"/>
      <c r="F66" s="39"/>
      <c r="G66" s="40"/>
      <c r="H66" s="17"/>
      <c r="I66" s="17"/>
      <c r="J66" s="17"/>
      <c r="K66" s="17"/>
      <c r="L66" s="17"/>
      <c r="M66" s="17"/>
      <c r="N66" s="17"/>
      <c r="O66" s="17"/>
      <c r="P66" s="17"/>
      <c r="Q66" s="17"/>
      <c r="R66" s="17"/>
    </row>
    <row r="67" spans="1:18" ht="15.75" x14ac:dyDescent="0.25">
      <c r="A67" s="62"/>
      <c r="B67" s="82"/>
      <c r="C67" s="46"/>
      <c r="D67" s="42"/>
      <c r="E67" s="46"/>
      <c r="F67" s="39"/>
      <c r="G67" s="40"/>
      <c r="H67" s="17"/>
      <c r="I67" s="17"/>
      <c r="J67" s="17"/>
      <c r="K67" s="17"/>
      <c r="L67" s="17"/>
      <c r="M67" s="17"/>
      <c r="N67" s="17"/>
      <c r="O67" s="17"/>
      <c r="P67" s="17"/>
      <c r="Q67" s="17"/>
      <c r="R67" s="17"/>
    </row>
    <row r="68" spans="1:18" ht="15.75" x14ac:dyDescent="0.25">
      <c r="A68" s="62" t="s">
        <v>64</v>
      </c>
      <c r="B68" s="81">
        <f>'Feb 2019'!B68-('2019 Total Annual Budget'!B68/12)</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51"/>
      <c r="C71" s="51"/>
      <c r="D71" s="52"/>
      <c r="E71" s="52"/>
      <c r="F71" s="41"/>
      <c r="G71" s="41"/>
      <c r="H71" s="17"/>
      <c r="I71" s="17"/>
      <c r="J71" s="17"/>
      <c r="K71" s="17"/>
      <c r="L71" s="17"/>
      <c r="M71" s="17"/>
      <c r="N71" s="17"/>
      <c r="O71" s="17"/>
      <c r="P71" s="17"/>
      <c r="Q71" s="17"/>
      <c r="R71" s="17"/>
    </row>
    <row r="72" spans="1:18" ht="15.75" x14ac:dyDescent="0.25">
      <c r="A72" s="13"/>
      <c r="B72" s="51"/>
      <c r="C72" s="51"/>
      <c r="D72" s="51"/>
      <c r="E72" s="51"/>
      <c r="F72" s="41"/>
      <c r="G72" s="41"/>
      <c r="H72" s="17"/>
      <c r="I72" s="17"/>
      <c r="J72" s="17"/>
      <c r="K72" s="17"/>
      <c r="L72" s="17"/>
      <c r="M72" s="17"/>
      <c r="N72" s="17"/>
      <c r="O72" s="17"/>
      <c r="P72" s="17"/>
      <c r="Q72" s="17"/>
      <c r="R72" s="17"/>
    </row>
    <row r="73" spans="1:18" x14ac:dyDescent="0.25">
      <c r="A73" s="15"/>
      <c r="B73" s="52"/>
      <c r="C73" s="52"/>
      <c r="D73" s="51"/>
      <c r="E73" s="51"/>
      <c r="F73" s="51"/>
      <c r="G73" s="51"/>
      <c r="H73" s="17"/>
      <c r="I73" s="17"/>
      <c r="J73" s="17"/>
      <c r="K73" s="17"/>
      <c r="L73" s="17"/>
      <c r="M73" s="17"/>
      <c r="N73" s="17"/>
      <c r="O73" s="17"/>
      <c r="P73" s="17"/>
      <c r="Q73" s="17"/>
      <c r="R73" s="17"/>
    </row>
    <row r="74" spans="1:18" x14ac:dyDescent="0.25">
      <c r="A74" s="13"/>
      <c r="B74" s="51"/>
      <c r="C74" s="51"/>
      <c r="D74" s="52"/>
      <c r="E74" s="52"/>
      <c r="F74" s="52"/>
      <c r="G74" s="51"/>
      <c r="H74" s="17"/>
      <c r="I74" s="17"/>
      <c r="J74" s="17"/>
      <c r="K74" s="17"/>
      <c r="L74" s="17"/>
      <c r="M74" s="17"/>
      <c r="N74" s="17"/>
      <c r="O74" s="17"/>
      <c r="P74" s="17"/>
      <c r="Q74" s="17"/>
      <c r="R74" s="17"/>
    </row>
    <row r="75" spans="1:18" x14ac:dyDescent="0.25">
      <c r="A75" s="13"/>
      <c r="B75" s="51"/>
      <c r="C75" s="51"/>
      <c r="D75" s="51"/>
      <c r="E75" s="51"/>
      <c r="F75" s="52"/>
      <c r="G75" s="51"/>
      <c r="H75" s="17"/>
      <c r="I75" s="17"/>
      <c r="J75" s="17"/>
      <c r="K75" s="17"/>
      <c r="L75" s="17"/>
      <c r="M75" s="17"/>
      <c r="N75" s="17"/>
      <c r="O75" s="17"/>
      <c r="P75" s="17"/>
      <c r="Q75" s="17"/>
      <c r="R75" s="17"/>
    </row>
    <row r="76" spans="1:18" x14ac:dyDescent="0.25">
      <c r="A76" s="15"/>
      <c r="B76" s="52"/>
      <c r="C76" s="52"/>
      <c r="D76" s="51"/>
      <c r="E76" s="51"/>
      <c r="F76" s="51"/>
      <c r="G76" s="51"/>
      <c r="H76" s="17"/>
      <c r="I76" s="17"/>
      <c r="J76" s="17"/>
      <c r="K76" s="17"/>
      <c r="L76" s="17"/>
      <c r="M76" s="17"/>
      <c r="N76" s="17"/>
      <c r="O76" s="17"/>
      <c r="P76" s="17"/>
      <c r="Q76" s="17"/>
      <c r="R76" s="17"/>
    </row>
    <row r="77" spans="1:18" x14ac:dyDescent="0.25">
      <c r="A77" s="13"/>
      <c r="B77" s="52"/>
      <c r="C77" s="52"/>
      <c r="D77" s="52"/>
      <c r="E77" s="52"/>
      <c r="F77" s="51"/>
      <c r="G77" s="51"/>
      <c r="H77" s="17"/>
      <c r="I77" s="17"/>
      <c r="J77" s="17"/>
      <c r="K77" s="17"/>
      <c r="L77" s="17"/>
      <c r="M77" s="17"/>
      <c r="N77" s="17"/>
      <c r="O77" s="17"/>
      <c r="P77" s="17"/>
      <c r="Q77" s="17"/>
      <c r="R77" s="17"/>
    </row>
    <row r="78" spans="1:18" x14ac:dyDescent="0.25">
      <c r="A78" s="13"/>
      <c r="B78" s="52"/>
      <c r="C78" s="52"/>
      <c r="D78" s="52"/>
      <c r="E78" s="52"/>
      <c r="F78" s="52"/>
      <c r="G78" s="51"/>
      <c r="H78" s="17"/>
      <c r="I78" s="17"/>
      <c r="J78" s="17"/>
      <c r="K78" s="17"/>
      <c r="L78" s="17"/>
      <c r="M78" s="17"/>
      <c r="N78" s="17"/>
      <c r="O78" s="17"/>
      <c r="P78" s="17"/>
      <c r="Q78" s="17"/>
      <c r="R78" s="17"/>
    </row>
    <row r="79" spans="1:18" x14ac:dyDescent="0.25">
      <c r="A79" s="13"/>
      <c r="B79" s="52"/>
      <c r="C79" s="52"/>
      <c r="D79" s="52"/>
      <c r="E79" s="52"/>
      <c r="F79" s="51"/>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2"/>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1"/>
      <c r="C83" s="51"/>
      <c r="D83" s="52"/>
      <c r="E83" s="52"/>
      <c r="F83" s="52"/>
      <c r="G83" s="51"/>
      <c r="H83" s="17"/>
      <c r="I83" s="17"/>
      <c r="J83" s="17"/>
      <c r="K83" s="17"/>
      <c r="L83" s="17"/>
      <c r="M83" s="17"/>
      <c r="N83" s="17"/>
      <c r="O83" s="17"/>
      <c r="P83" s="17"/>
      <c r="Q83" s="17"/>
      <c r="R83" s="17"/>
    </row>
    <row r="84" spans="1:18" x14ac:dyDescent="0.25">
      <c r="A84" s="13"/>
      <c r="B84" s="51"/>
      <c r="C84" s="51"/>
      <c r="D84" s="51"/>
      <c r="E84" s="51"/>
      <c r="F84" s="52"/>
      <c r="G84" s="51"/>
      <c r="H84" s="17"/>
      <c r="I84" s="17"/>
      <c r="J84" s="17"/>
      <c r="K84" s="17"/>
      <c r="L84" s="17"/>
      <c r="M84" s="17"/>
      <c r="N84" s="17"/>
      <c r="O84" s="17"/>
      <c r="P84" s="17"/>
      <c r="Q84" s="17"/>
      <c r="R84" s="17"/>
    </row>
    <row r="85" spans="1:18" x14ac:dyDescent="0.25">
      <c r="A85" s="15"/>
      <c r="B85" s="52"/>
      <c r="C85" s="52"/>
      <c r="D85" s="51"/>
      <c r="E85" s="51"/>
      <c r="F85" s="52"/>
      <c r="G85" s="51"/>
      <c r="H85" s="17"/>
      <c r="I85" s="17"/>
      <c r="J85" s="17"/>
      <c r="K85" s="17"/>
      <c r="L85" s="17"/>
      <c r="M85" s="17"/>
      <c r="N85" s="17"/>
      <c r="O85" s="17"/>
      <c r="P85" s="17"/>
      <c r="Q85" s="17"/>
      <c r="R85" s="17"/>
    </row>
    <row r="86" spans="1:18" x14ac:dyDescent="0.25">
      <c r="A86" s="13"/>
      <c r="B86" s="52"/>
      <c r="C86" s="52"/>
      <c r="D86" s="52"/>
      <c r="E86" s="52"/>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1"/>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5"/>
      <c r="B90" s="52"/>
      <c r="C90" s="52"/>
      <c r="D90" s="52"/>
      <c r="E90" s="52"/>
      <c r="F90" s="52"/>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5"/>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4"/>
      <c r="C99" s="54"/>
      <c r="D99" s="52"/>
      <c r="E99" s="52"/>
      <c r="F99" s="52"/>
      <c r="G99" s="51"/>
      <c r="H99" s="17"/>
      <c r="I99" s="17"/>
      <c r="J99" s="17"/>
      <c r="K99" s="17"/>
      <c r="L99" s="17"/>
      <c r="M99" s="17"/>
      <c r="N99" s="17"/>
      <c r="O99" s="17"/>
      <c r="P99" s="17"/>
      <c r="Q99" s="17"/>
      <c r="R99" s="17"/>
    </row>
    <row r="100" spans="1:18" ht="15.75" x14ac:dyDescent="0.25">
      <c r="A100" s="13"/>
      <c r="B100" s="41"/>
      <c r="C100" s="41"/>
      <c r="D100" s="54"/>
      <c r="E100" s="54"/>
      <c r="F100" s="52"/>
      <c r="G100" s="51"/>
      <c r="H100" s="17"/>
      <c r="I100" s="17"/>
      <c r="J100" s="17"/>
      <c r="K100" s="17"/>
      <c r="L100" s="17"/>
      <c r="M100" s="17"/>
      <c r="N100" s="17"/>
      <c r="O100" s="17"/>
      <c r="P100" s="17"/>
      <c r="Q100" s="17"/>
      <c r="R100" s="17"/>
    </row>
    <row r="101" spans="1:18" ht="15.75" x14ac:dyDescent="0.25">
      <c r="A101" s="13"/>
      <c r="B101" s="50"/>
      <c r="C101" s="50"/>
      <c r="D101" s="41"/>
      <c r="E101" s="41"/>
      <c r="F101" s="52"/>
      <c r="G101" s="51"/>
      <c r="H101" s="17"/>
      <c r="I101" s="17"/>
      <c r="J101" s="17"/>
      <c r="K101" s="17"/>
      <c r="L101" s="17"/>
      <c r="M101" s="17"/>
      <c r="N101" s="17"/>
      <c r="O101" s="17"/>
      <c r="P101" s="17"/>
      <c r="Q101" s="17"/>
      <c r="R101" s="17"/>
    </row>
    <row r="102" spans="1:18" ht="15.75" x14ac:dyDescent="0.25">
      <c r="A102" s="14"/>
      <c r="B102" s="54"/>
      <c r="C102" s="54"/>
      <c r="D102" s="50"/>
      <c r="E102" s="41"/>
      <c r="F102" s="52"/>
      <c r="G102" s="51"/>
      <c r="H102" s="17"/>
      <c r="I102" s="17"/>
      <c r="J102" s="17"/>
      <c r="K102" s="17"/>
      <c r="L102" s="17"/>
      <c r="M102" s="17"/>
      <c r="N102" s="17"/>
      <c r="O102" s="17"/>
      <c r="P102" s="17"/>
      <c r="Q102" s="17"/>
      <c r="R102" s="17"/>
    </row>
    <row r="103" spans="1:18" x14ac:dyDescent="0.25">
      <c r="A103" s="13"/>
      <c r="B103" s="51"/>
      <c r="C103" s="51"/>
      <c r="D103" s="54"/>
      <c r="E103" s="54"/>
      <c r="F103" s="52"/>
      <c r="G103" s="51"/>
      <c r="H103" s="17"/>
      <c r="I103" s="17"/>
      <c r="J103" s="17"/>
      <c r="K103" s="17"/>
      <c r="L103" s="17"/>
      <c r="M103" s="17"/>
      <c r="N103" s="17"/>
      <c r="O103" s="17"/>
      <c r="P103" s="17"/>
      <c r="Q103" s="17"/>
      <c r="R103" s="17"/>
    </row>
    <row r="104" spans="1:18" x14ac:dyDescent="0.25">
      <c r="A104" s="15"/>
      <c r="B104" s="52"/>
      <c r="C104" s="52"/>
      <c r="D104" s="51"/>
      <c r="E104" s="51"/>
      <c r="F104" s="54"/>
      <c r="G104" s="54"/>
      <c r="H104" s="17"/>
      <c r="I104" s="17"/>
      <c r="J104" s="17"/>
      <c r="K104" s="17"/>
      <c r="L104" s="17"/>
      <c r="M104" s="17"/>
      <c r="N104" s="17"/>
      <c r="O104" s="17"/>
      <c r="P104" s="17"/>
      <c r="Q104" s="17"/>
      <c r="R104" s="17"/>
    </row>
    <row r="105" spans="1:18" ht="15.75" x14ac:dyDescent="0.25">
      <c r="A105" s="13"/>
      <c r="B105" s="52"/>
      <c r="C105" s="52"/>
      <c r="D105" s="52"/>
      <c r="E105" s="52"/>
      <c r="F105" s="41"/>
      <c r="G105" s="41"/>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x14ac:dyDescent="0.25">
      <c r="A107" s="13"/>
      <c r="B107" s="52"/>
      <c r="C107" s="52"/>
      <c r="D107" s="52"/>
      <c r="E107" s="52"/>
      <c r="F107" s="54"/>
      <c r="G107" s="54"/>
      <c r="H107" s="17"/>
      <c r="I107" s="17"/>
      <c r="J107" s="17"/>
      <c r="K107" s="17"/>
      <c r="L107" s="17"/>
      <c r="M107" s="17"/>
      <c r="N107" s="17"/>
      <c r="O107" s="17"/>
      <c r="P107" s="17"/>
      <c r="Q107" s="17"/>
      <c r="R107" s="17"/>
    </row>
    <row r="108" spans="1:18" x14ac:dyDescent="0.25">
      <c r="A108" s="13"/>
      <c r="B108" s="52"/>
      <c r="C108" s="52"/>
      <c r="D108" s="52"/>
      <c r="E108" s="52"/>
      <c r="F108" s="51"/>
      <c r="G108" s="51"/>
      <c r="H108" s="17"/>
      <c r="I108" s="17"/>
      <c r="J108" s="17"/>
      <c r="K108" s="17"/>
      <c r="L108" s="17"/>
      <c r="M108" s="17"/>
      <c r="N108" s="17"/>
      <c r="O108" s="17"/>
      <c r="P108" s="17"/>
      <c r="Q108" s="17"/>
      <c r="R108" s="17"/>
    </row>
    <row r="109" spans="1:18" x14ac:dyDescent="0.25">
      <c r="A109" s="13"/>
      <c r="B109" s="52"/>
      <c r="C109" s="52"/>
      <c r="D109" s="52"/>
      <c r="E109" s="52"/>
      <c r="F109" s="52"/>
      <c r="G109" s="51"/>
      <c r="H109" s="17"/>
      <c r="I109" s="17"/>
      <c r="J109" s="17"/>
      <c r="K109" s="17"/>
      <c r="L109" s="17"/>
      <c r="M109" s="17"/>
      <c r="N109" s="17"/>
      <c r="O109" s="17"/>
      <c r="P109" s="17"/>
      <c r="Q109" s="17"/>
      <c r="R109" s="17"/>
    </row>
    <row r="110" spans="1:18" x14ac:dyDescent="0.25">
      <c r="A110" s="15"/>
      <c r="B110" s="52"/>
      <c r="C110" s="52"/>
      <c r="D110" s="52"/>
      <c r="E110" s="52"/>
      <c r="F110" s="52"/>
      <c r="G110" s="51"/>
      <c r="H110" s="17"/>
      <c r="I110" s="17"/>
      <c r="J110" s="17"/>
      <c r="K110" s="17"/>
      <c r="L110" s="17"/>
      <c r="M110" s="17"/>
      <c r="N110" s="17"/>
      <c r="O110" s="17"/>
      <c r="P110" s="17"/>
      <c r="Q110" s="17"/>
      <c r="R110" s="17"/>
    </row>
    <row r="111" spans="1:18" x14ac:dyDescent="0.25">
      <c r="A111" s="13"/>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5"/>
      <c r="B113" s="52"/>
      <c r="C113" s="52"/>
      <c r="D113" s="52"/>
      <c r="E113" s="52"/>
      <c r="F113" s="52"/>
      <c r="G113" s="51"/>
      <c r="H113" s="17"/>
      <c r="I113" s="17"/>
      <c r="J113" s="17"/>
      <c r="K113" s="17"/>
      <c r="L113" s="17"/>
      <c r="M113" s="17"/>
      <c r="N113" s="17"/>
      <c r="O113" s="17"/>
      <c r="P113" s="17"/>
      <c r="Q113" s="17"/>
      <c r="R113" s="17"/>
    </row>
    <row r="114" spans="1:18" x14ac:dyDescent="0.25">
      <c r="A114" s="13"/>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5"/>
      <c r="C119" s="55"/>
      <c r="D119" s="52"/>
      <c r="E119" s="52"/>
      <c r="F119" s="52"/>
      <c r="G119" s="51"/>
      <c r="H119" s="17"/>
      <c r="I119" s="17"/>
      <c r="J119" s="17"/>
      <c r="K119" s="17"/>
      <c r="L119" s="17"/>
      <c r="M119" s="17"/>
      <c r="N119" s="17"/>
      <c r="O119" s="17"/>
      <c r="P119" s="17"/>
      <c r="Q119" s="17"/>
      <c r="R119" s="17"/>
    </row>
    <row r="120" spans="1:18" x14ac:dyDescent="0.25">
      <c r="A120" s="13"/>
      <c r="B120" s="52"/>
      <c r="C120" s="52"/>
      <c r="D120" s="55"/>
      <c r="E120" s="55"/>
      <c r="F120" s="52"/>
      <c r="G120" s="51"/>
      <c r="H120" s="17"/>
      <c r="I120" s="17"/>
      <c r="J120" s="17"/>
      <c r="K120" s="17"/>
      <c r="L120" s="17"/>
      <c r="M120" s="17"/>
      <c r="N120" s="17"/>
      <c r="O120" s="17"/>
      <c r="P120" s="17"/>
      <c r="Q120" s="17"/>
      <c r="R120" s="17"/>
    </row>
    <row r="121" spans="1:18" x14ac:dyDescent="0.25">
      <c r="A121" s="15"/>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5"/>
      <c r="B124" s="52"/>
      <c r="C124" s="52"/>
      <c r="D124" s="52"/>
      <c r="E124" s="52"/>
      <c r="F124" s="55"/>
      <c r="G124" s="56"/>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5"/>
      <c r="B130" s="52"/>
      <c r="C130" s="52"/>
      <c r="D130" s="52"/>
      <c r="E130" s="52"/>
      <c r="F130" s="52"/>
      <c r="G130" s="51"/>
      <c r="H130" s="17"/>
      <c r="I130" s="17"/>
      <c r="J130" s="17"/>
      <c r="K130" s="17"/>
      <c r="L130" s="17"/>
      <c r="M130" s="17"/>
      <c r="N130" s="17"/>
      <c r="O130" s="17"/>
      <c r="P130" s="17"/>
      <c r="Q130" s="17"/>
      <c r="R130" s="17"/>
    </row>
    <row r="131" spans="1:18" x14ac:dyDescent="0.25">
      <c r="A131" s="13"/>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2"/>
      <c r="G134" s="51"/>
      <c r="H134" s="17"/>
      <c r="I134" s="17"/>
      <c r="J134" s="17"/>
      <c r="K134" s="17"/>
      <c r="L134" s="17"/>
      <c r="M134" s="17"/>
      <c r="N134" s="17"/>
      <c r="O134" s="17"/>
      <c r="P134" s="17"/>
      <c r="Q134" s="17"/>
      <c r="R134" s="17"/>
    </row>
    <row r="135" spans="1:18" x14ac:dyDescent="0.25">
      <c r="A135" s="13"/>
      <c r="B135" s="51"/>
      <c r="C135" s="51"/>
      <c r="D135" s="52"/>
      <c r="E135" s="52"/>
      <c r="F135" s="52"/>
      <c r="G135" s="51"/>
      <c r="H135" s="17"/>
      <c r="I135" s="17"/>
      <c r="J135" s="17"/>
      <c r="K135" s="17"/>
      <c r="L135" s="17"/>
      <c r="M135" s="17"/>
      <c r="N135" s="17"/>
      <c r="O135" s="17"/>
      <c r="P135" s="17"/>
      <c r="Q135" s="17"/>
      <c r="R135" s="17"/>
    </row>
    <row r="136" spans="1:18" x14ac:dyDescent="0.25">
      <c r="A136" s="13"/>
      <c r="B136" s="51"/>
      <c r="C136" s="51"/>
      <c r="D136" s="51"/>
      <c r="E136" s="51"/>
      <c r="F136" s="52"/>
      <c r="G136" s="51"/>
      <c r="H136" s="17"/>
      <c r="I136" s="17"/>
      <c r="J136" s="17"/>
      <c r="K136" s="17"/>
      <c r="L136" s="17"/>
      <c r="M136" s="17"/>
      <c r="N136" s="17"/>
      <c r="O136" s="17"/>
      <c r="P136" s="17"/>
      <c r="Q136" s="17"/>
      <c r="R136" s="17"/>
    </row>
    <row r="137" spans="1:18" x14ac:dyDescent="0.25">
      <c r="A137" s="15"/>
      <c r="B137" s="51"/>
      <c r="C137" s="51"/>
      <c r="D137" s="51"/>
      <c r="E137" s="51"/>
      <c r="F137" s="52"/>
      <c r="G137" s="51"/>
      <c r="H137" s="17"/>
      <c r="I137" s="17"/>
      <c r="J137" s="17"/>
      <c r="K137" s="17"/>
      <c r="L137" s="17"/>
      <c r="M137" s="17"/>
      <c r="N137" s="17"/>
      <c r="O137" s="17"/>
      <c r="P137" s="17"/>
      <c r="Q137" s="17"/>
      <c r="R137" s="17"/>
    </row>
    <row r="138" spans="1:18" x14ac:dyDescent="0.25">
      <c r="A138" s="13"/>
      <c r="B138" s="57"/>
      <c r="C138" s="57"/>
      <c r="D138" s="51"/>
      <c r="E138" s="51"/>
      <c r="F138" s="52"/>
      <c r="G138" s="51"/>
      <c r="H138" s="17"/>
      <c r="I138" s="17"/>
      <c r="J138" s="17"/>
      <c r="K138" s="17"/>
      <c r="L138" s="17"/>
      <c r="M138" s="17"/>
      <c r="N138" s="17"/>
      <c r="O138" s="17"/>
      <c r="P138" s="17"/>
      <c r="Q138" s="17"/>
      <c r="R138" s="17"/>
    </row>
    <row r="139" spans="1:18" x14ac:dyDescent="0.25">
      <c r="A139" s="13"/>
      <c r="B139" s="46"/>
      <c r="C139" s="45"/>
      <c r="D139" s="5"/>
      <c r="E139" s="45"/>
      <c r="F139" s="52"/>
      <c r="G139" s="51"/>
      <c r="H139" s="17"/>
      <c r="I139" s="17"/>
      <c r="J139" s="17"/>
      <c r="K139" s="17"/>
      <c r="L139" s="17"/>
      <c r="M139" s="17"/>
      <c r="N139" s="17"/>
      <c r="O139" s="17"/>
      <c r="P139" s="17"/>
      <c r="Q139" s="17"/>
      <c r="R139" s="17"/>
    </row>
    <row r="140" spans="1:18" x14ac:dyDescent="0.25">
      <c r="A140" s="13"/>
      <c r="B140" s="45"/>
      <c r="C140" s="45"/>
      <c r="D140" s="45"/>
      <c r="E140" s="58"/>
      <c r="F140" s="51"/>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45"/>
      <c r="G143" s="45"/>
      <c r="H143" s="17"/>
      <c r="I143" s="17"/>
      <c r="J143" s="17"/>
      <c r="K143" s="17"/>
      <c r="L143" s="17"/>
      <c r="M143" s="17"/>
      <c r="N143" s="17"/>
      <c r="O143" s="17"/>
      <c r="P143" s="17"/>
      <c r="Q143" s="17"/>
      <c r="R143" s="17"/>
    </row>
    <row r="144" spans="1:18" x14ac:dyDescent="0.25">
      <c r="A144" s="13"/>
      <c r="B144" s="45"/>
      <c r="C144" s="45"/>
      <c r="D144" s="45"/>
      <c r="E144" s="58"/>
      <c r="F144" s="59"/>
      <c r="G144" s="5"/>
      <c r="H144" s="17"/>
      <c r="I144" s="17"/>
      <c r="J144" s="17"/>
      <c r="K144" s="17"/>
      <c r="L144" s="17"/>
      <c r="M144" s="17"/>
      <c r="N144" s="17"/>
      <c r="O144" s="17"/>
      <c r="P144" s="17"/>
      <c r="Q144" s="17"/>
      <c r="R144" s="17"/>
    </row>
    <row r="145" spans="1:18" x14ac:dyDescent="0.25">
      <c r="A145" s="13"/>
      <c r="B145" s="45"/>
      <c r="C145" s="45"/>
      <c r="D145" s="45"/>
      <c r="E145" s="58"/>
      <c r="F145" s="52"/>
      <c r="G145" s="5"/>
      <c r="H145" s="17"/>
      <c r="I145" s="17"/>
      <c r="J145" s="17"/>
      <c r="K145" s="17"/>
      <c r="L145" s="17"/>
      <c r="M145" s="17"/>
      <c r="N145" s="17"/>
      <c r="O145" s="17"/>
      <c r="P145" s="17"/>
      <c r="Q145" s="17"/>
      <c r="R145" s="17"/>
    </row>
    <row r="146" spans="1:18" x14ac:dyDescent="0.25">
      <c r="A146" s="13"/>
      <c r="B146" s="5"/>
      <c r="C146" s="5"/>
      <c r="D146" s="45"/>
      <c r="E146" s="58"/>
      <c r="F146" s="51"/>
      <c r="G146" s="5"/>
      <c r="H146" s="17"/>
      <c r="I146" s="17"/>
      <c r="J146" s="17"/>
      <c r="K146" s="17"/>
      <c r="L146" s="17"/>
      <c r="M146" s="17"/>
      <c r="N146" s="17"/>
      <c r="O146" s="17"/>
      <c r="P146" s="17"/>
      <c r="Q146" s="17"/>
      <c r="R146" s="17"/>
    </row>
    <row r="147" spans="1:18" x14ac:dyDescent="0.25">
      <c r="A147" s="3"/>
      <c r="B147" s="46"/>
      <c r="C147" s="45"/>
      <c r="D147" s="5"/>
      <c r="E147" s="5"/>
      <c r="F147" s="5"/>
      <c r="G147" s="5"/>
      <c r="H147" s="17"/>
      <c r="I147" s="17"/>
      <c r="J147" s="17"/>
      <c r="K147" s="17"/>
      <c r="L147" s="17"/>
      <c r="M147" s="17"/>
      <c r="N147" s="17"/>
      <c r="O147" s="17"/>
      <c r="P147" s="17"/>
      <c r="Q147" s="17"/>
      <c r="R147" s="17"/>
    </row>
    <row r="148" spans="1:18" x14ac:dyDescent="0.25">
      <c r="A148" s="13"/>
      <c r="D148" s="45"/>
      <c r="E148" s="5"/>
      <c r="F148" s="51"/>
      <c r="G148" s="5"/>
      <c r="H148" s="17"/>
      <c r="I148" s="17"/>
      <c r="J148" s="17"/>
      <c r="K148" s="17"/>
      <c r="L148" s="17"/>
      <c r="M148" s="17"/>
      <c r="N148" s="17"/>
      <c r="O148" s="17"/>
      <c r="P148" s="17"/>
      <c r="Q148" s="17"/>
      <c r="R148" s="17"/>
    </row>
    <row r="149" spans="1:18" x14ac:dyDescent="0.25">
      <c r="F149" s="59"/>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
      <c r="G151" s="5"/>
      <c r="H151" s="17"/>
      <c r="I151" s="17"/>
      <c r="J151" s="17"/>
      <c r="K151" s="17"/>
      <c r="L151" s="17"/>
      <c r="M151" s="17"/>
      <c r="N151" s="17"/>
      <c r="O151" s="17"/>
      <c r="P151" s="17"/>
      <c r="Q151" s="17"/>
      <c r="R151" s="17"/>
    </row>
    <row r="152" spans="1:18" x14ac:dyDescent="0.25">
      <c r="F152" s="60"/>
      <c r="G152" s="5"/>
      <c r="H152" s="17"/>
      <c r="I152" s="17"/>
      <c r="J152" s="17"/>
      <c r="K152" s="17"/>
      <c r="L152" s="17"/>
      <c r="M152" s="17"/>
      <c r="N152" s="17"/>
      <c r="O152" s="17"/>
      <c r="P152" s="17"/>
      <c r="Q152" s="17"/>
      <c r="R152" s="17"/>
    </row>
  </sheetData>
  <protectedRanges>
    <protectedRange sqref="D63:E64" name="Range1"/>
  </protectedRanges>
  <pageMargins left="0.7" right="0.7" top="0.75" bottom="0.75" header="0.3" footer="0.3"/>
  <pageSetup scale="7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4" tint="0.39997558519241921"/>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123</v>
      </c>
      <c r="B2" s="184"/>
      <c r="C2" s="184"/>
      <c r="D2" s="184"/>
      <c r="E2" s="184"/>
    </row>
    <row r="3" spans="1:18" ht="15.75" x14ac:dyDescent="0.25">
      <c r="A3" s="184" t="s">
        <v>81</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123</v>
      </c>
      <c r="B2" s="184"/>
      <c r="C2" s="184"/>
      <c r="D2" s="184"/>
      <c r="E2" s="184"/>
    </row>
    <row r="3" spans="1:18" ht="15.75" x14ac:dyDescent="0.25">
      <c r="A3" s="184" t="s">
        <v>80</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123</v>
      </c>
      <c r="B2" s="184"/>
      <c r="C2" s="184"/>
      <c r="D2" s="184"/>
      <c r="E2" s="184"/>
    </row>
    <row r="3" spans="1:18" ht="15.75" x14ac:dyDescent="0.25">
      <c r="A3" s="184" t="s">
        <v>66</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154">
        <v>0</v>
      </c>
      <c r="C59" s="154">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CC"/>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6" width="7.42578125" style="98" bestFit="1" customWidth="1"/>
    <col min="7" max="7" width="10.85546875" style="98" bestFit="1" customWidth="1"/>
    <col min="8" max="8" width="13.140625" style="99" bestFit="1" customWidth="1"/>
    <col min="9" max="9" width="5.42578125" style="99" bestFit="1" customWidth="1"/>
    <col min="10" max="18" width="9.140625" style="99"/>
    <col min="19" max="16384" width="9.140625" style="100"/>
  </cols>
  <sheetData>
    <row r="1" spans="1:18" ht="15.75" x14ac:dyDescent="0.25">
      <c r="A1" s="184" t="s">
        <v>118</v>
      </c>
      <c r="B1" s="184"/>
      <c r="C1" s="184"/>
      <c r="D1" s="184"/>
      <c r="E1" s="184"/>
    </row>
    <row r="2" spans="1:18" ht="15.75" x14ac:dyDescent="0.25">
      <c r="A2" s="185" t="s">
        <v>119</v>
      </c>
      <c r="B2" s="184"/>
      <c r="C2" s="184"/>
      <c r="D2" s="184"/>
      <c r="E2" s="184"/>
    </row>
    <row r="3" spans="1:18" ht="15.75" x14ac:dyDescent="0.25">
      <c r="A3" s="184" t="s">
        <v>93</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75">
        <f>SUM(B9:D9)</f>
        <v>0</v>
      </c>
      <c r="F9" s="99"/>
      <c r="G9" s="110"/>
      <c r="H9" s="110"/>
      <c r="I9" s="110"/>
      <c r="J9" s="110"/>
      <c r="K9" s="110"/>
      <c r="Q9" s="100"/>
      <c r="R9" s="100"/>
    </row>
    <row r="10" spans="1:18" ht="20.100000000000001" customHeight="1" x14ac:dyDescent="0.25">
      <c r="A10" s="107" t="s">
        <v>11</v>
      </c>
      <c r="B10" s="27" t="s">
        <v>0</v>
      </c>
      <c r="C10" s="27" t="s">
        <v>0</v>
      </c>
      <c r="D10" s="27" t="s">
        <v>0</v>
      </c>
      <c r="E10" s="77"/>
      <c r="F10" s="99"/>
      <c r="G10" s="99"/>
      <c r="Q10" s="100"/>
      <c r="R10" s="100"/>
    </row>
    <row r="11" spans="1:18" ht="15.75" x14ac:dyDescent="0.25">
      <c r="A11" s="109" t="s">
        <v>12</v>
      </c>
      <c r="B11" s="23">
        <v>0</v>
      </c>
      <c r="C11" s="23">
        <v>0</v>
      </c>
      <c r="D11" s="23">
        <v>0</v>
      </c>
      <c r="E11" s="68">
        <f>SUM(B11:D11)</f>
        <v>0</v>
      </c>
      <c r="F11" s="99"/>
      <c r="G11" s="110"/>
      <c r="H11" s="110"/>
      <c r="I11" s="110"/>
      <c r="J11" s="110"/>
      <c r="K11" s="110"/>
      <c r="Q11" s="100"/>
      <c r="R11" s="100"/>
    </row>
    <row r="12" spans="1:18" ht="20.100000000000001" customHeight="1" x14ac:dyDescent="0.25">
      <c r="A12" s="107" t="s">
        <v>13</v>
      </c>
      <c r="B12" s="27" t="s">
        <v>0</v>
      </c>
      <c r="C12" s="27" t="s">
        <v>0</v>
      </c>
      <c r="D12" s="27" t="s">
        <v>0</v>
      </c>
      <c r="E12" s="77"/>
      <c r="F12" s="99"/>
      <c r="G12" s="99"/>
      <c r="Q12" s="100"/>
      <c r="R12" s="100"/>
    </row>
    <row r="13" spans="1:18" ht="15.75" x14ac:dyDescent="0.25">
      <c r="A13" s="109" t="s">
        <v>14</v>
      </c>
      <c r="B13" s="29" t="s">
        <v>15</v>
      </c>
      <c r="C13" s="29" t="s">
        <v>15</v>
      </c>
      <c r="D13" s="23">
        <v>0</v>
      </c>
      <c r="E13" s="75">
        <f t="shared" ref="E13:E19" si="0">SUM(B13:D13)</f>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77"/>
      <c r="F20" s="99"/>
      <c r="G20" s="99"/>
      <c r="Q20" s="100"/>
      <c r="R20" s="100"/>
    </row>
    <row r="21" spans="1:18" ht="15.75" x14ac:dyDescent="0.25">
      <c r="A21" s="109" t="s">
        <v>23</v>
      </c>
      <c r="B21" s="23">
        <v>0</v>
      </c>
      <c r="C21" s="23">
        <v>0</v>
      </c>
      <c r="D21" s="23">
        <v>0</v>
      </c>
      <c r="E21" s="68">
        <f>SUM(B21:D21)</f>
        <v>0</v>
      </c>
      <c r="F21" s="99"/>
      <c r="G21" s="110"/>
      <c r="H21" s="110"/>
      <c r="I21" s="110"/>
      <c r="J21" s="110"/>
      <c r="K21" s="110"/>
      <c r="Q21" s="100"/>
      <c r="R21" s="100"/>
    </row>
    <row r="22" spans="1:18" ht="15.75" x14ac:dyDescent="0.25">
      <c r="A22" s="109" t="s">
        <v>24</v>
      </c>
      <c r="B22" s="23">
        <v>0</v>
      </c>
      <c r="C22" s="23">
        <v>0</v>
      </c>
      <c r="D22" s="23">
        <v>0</v>
      </c>
      <c r="E22" s="68">
        <f>SUM(B22:D22)</f>
        <v>0</v>
      </c>
      <c r="F22" s="99"/>
      <c r="G22" s="110"/>
      <c r="H22" s="110"/>
      <c r="I22" s="110"/>
      <c r="J22" s="110"/>
      <c r="K22" s="110"/>
      <c r="Q22" s="100"/>
      <c r="R22" s="100"/>
    </row>
    <row r="23" spans="1:18" ht="15.75" x14ac:dyDescent="0.25">
      <c r="A23" s="109" t="s">
        <v>25</v>
      </c>
      <c r="B23" s="23">
        <v>0</v>
      </c>
      <c r="C23" s="23">
        <v>0</v>
      </c>
      <c r="D23" s="23">
        <v>0</v>
      </c>
      <c r="E23" s="68">
        <f>SUM(B23:D23)</f>
        <v>0</v>
      </c>
      <c r="F23" s="99"/>
      <c r="G23" s="110"/>
      <c r="H23" s="110"/>
      <c r="I23" s="110"/>
      <c r="J23" s="110"/>
      <c r="K23" s="110"/>
      <c r="Q23" s="100"/>
      <c r="R23" s="100"/>
    </row>
    <row r="24" spans="1:18" ht="20.100000000000001" customHeight="1" x14ac:dyDescent="0.25">
      <c r="A24" s="107" t="s">
        <v>26</v>
      </c>
      <c r="B24" s="27" t="s">
        <v>0</v>
      </c>
      <c r="C24" s="27" t="s">
        <v>0</v>
      </c>
      <c r="D24" s="27" t="s">
        <v>0</v>
      </c>
      <c r="E24" s="77"/>
      <c r="F24" s="99"/>
      <c r="G24" s="99"/>
      <c r="Q24" s="100"/>
      <c r="R24" s="100"/>
    </row>
    <row r="25" spans="1:18" ht="15.75" x14ac:dyDescent="0.25">
      <c r="A25" s="109" t="s">
        <v>27</v>
      </c>
      <c r="B25" s="29" t="s">
        <v>15</v>
      </c>
      <c r="C25" s="23">
        <v>0</v>
      </c>
      <c r="D25" s="23">
        <v>0</v>
      </c>
      <c r="E25" s="68">
        <f>SUM(B25:D25)</f>
        <v>0</v>
      </c>
      <c r="F25" s="99"/>
      <c r="G25" s="110"/>
      <c r="H25" s="110"/>
      <c r="I25" s="110"/>
      <c r="J25" s="110"/>
      <c r="K25" s="110"/>
      <c r="Q25" s="100"/>
      <c r="R25" s="100"/>
    </row>
    <row r="26" spans="1:18" ht="20.100000000000001" customHeight="1" x14ac:dyDescent="0.25">
      <c r="A26" s="107" t="s">
        <v>28</v>
      </c>
      <c r="B26" s="27" t="s">
        <v>0</v>
      </c>
      <c r="C26" s="27" t="s">
        <v>0</v>
      </c>
      <c r="D26" s="27" t="s">
        <v>0</v>
      </c>
      <c r="E26" s="77"/>
      <c r="F26" s="99"/>
      <c r="G26" s="99"/>
      <c r="Q26" s="100"/>
      <c r="R26" s="100"/>
    </row>
    <row r="27" spans="1:18" ht="15.75" x14ac:dyDescent="0.25">
      <c r="A27" s="109" t="s">
        <v>29</v>
      </c>
      <c r="B27" s="29" t="s">
        <v>15</v>
      </c>
      <c r="C27" s="23">
        <v>0</v>
      </c>
      <c r="D27" s="23">
        <v>0</v>
      </c>
      <c r="E27" s="68">
        <f t="shared" ref="E27:E32" si="1">SUM(B27:D27)</f>
        <v>0</v>
      </c>
      <c r="F27" s="99"/>
      <c r="G27" s="110"/>
      <c r="H27" s="110"/>
      <c r="I27" s="110"/>
      <c r="J27" s="110"/>
      <c r="K27" s="110"/>
      <c r="Q27" s="100"/>
      <c r="R27" s="100"/>
    </row>
    <row r="28" spans="1:18" ht="15.75" x14ac:dyDescent="0.25">
      <c r="A28" s="109" t="s">
        <v>30</v>
      </c>
      <c r="B28" s="29" t="s">
        <v>15</v>
      </c>
      <c r="C28" s="23">
        <v>0</v>
      </c>
      <c r="D28" s="23">
        <v>0</v>
      </c>
      <c r="E28" s="68">
        <f t="shared" si="1"/>
        <v>0</v>
      </c>
      <c r="F28" s="99"/>
      <c r="G28" s="110"/>
      <c r="H28" s="110"/>
      <c r="I28" s="110"/>
      <c r="J28" s="110"/>
      <c r="K28" s="110"/>
      <c r="Q28" s="100"/>
      <c r="R28" s="100"/>
    </row>
    <row r="29" spans="1:18" ht="15.75" x14ac:dyDescent="0.25">
      <c r="A29" s="109" t="s">
        <v>31</v>
      </c>
      <c r="B29" s="29" t="s">
        <v>15</v>
      </c>
      <c r="C29" s="29" t="s">
        <v>15</v>
      </c>
      <c r="D29" s="23">
        <v>0</v>
      </c>
      <c r="E29" s="68">
        <f t="shared" si="1"/>
        <v>0</v>
      </c>
      <c r="F29" s="99"/>
      <c r="G29" s="110"/>
      <c r="H29" s="110"/>
      <c r="I29" s="110"/>
      <c r="J29" s="110"/>
      <c r="K29" s="110"/>
      <c r="Q29" s="100"/>
      <c r="R29" s="100"/>
    </row>
    <row r="30" spans="1:18" ht="15.75" x14ac:dyDescent="0.25">
      <c r="A30" s="109" t="s">
        <v>32</v>
      </c>
      <c r="B30" s="29" t="s">
        <v>15</v>
      </c>
      <c r="C30" s="29" t="s">
        <v>15</v>
      </c>
      <c r="D30" s="23">
        <v>0</v>
      </c>
      <c r="E30" s="68">
        <f t="shared" si="1"/>
        <v>0</v>
      </c>
      <c r="F30" s="99"/>
      <c r="G30" s="110"/>
      <c r="H30" s="110"/>
      <c r="I30" s="110"/>
      <c r="J30" s="110"/>
      <c r="K30" s="110"/>
      <c r="Q30" s="100"/>
      <c r="R30" s="100"/>
    </row>
    <row r="31" spans="1:18" ht="15.75" x14ac:dyDescent="0.25">
      <c r="A31" s="109" t="s">
        <v>33</v>
      </c>
      <c r="B31" s="29" t="s">
        <v>15</v>
      </c>
      <c r="C31" s="29" t="s">
        <v>15</v>
      </c>
      <c r="D31" s="23">
        <v>0</v>
      </c>
      <c r="E31" s="68">
        <f t="shared" si="1"/>
        <v>0</v>
      </c>
      <c r="F31" s="99"/>
      <c r="G31" s="110"/>
      <c r="H31" s="110"/>
      <c r="I31" s="110"/>
      <c r="J31" s="110"/>
      <c r="K31" s="110"/>
      <c r="Q31" s="100"/>
      <c r="R31" s="100"/>
    </row>
    <row r="32" spans="1:18" ht="15.75" x14ac:dyDescent="0.25">
      <c r="A32" s="109" t="s">
        <v>34</v>
      </c>
      <c r="B32" s="29" t="s">
        <v>15</v>
      </c>
      <c r="C32" s="29" t="s">
        <v>15</v>
      </c>
      <c r="D32" s="23">
        <v>0</v>
      </c>
      <c r="E32" s="68">
        <f t="shared" si="1"/>
        <v>0</v>
      </c>
      <c r="F32" s="99"/>
      <c r="G32" s="110"/>
      <c r="H32" s="110"/>
      <c r="I32" s="110"/>
      <c r="J32" s="110"/>
      <c r="K32" s="110"/>
      <c r="Q32" s="100"/>
      <c r="R32" s="100"/>
    </row>
    <row r="33" spans="1:18" ht="20.100000000000001" customHeight="1" x14ac:dyDescent="0.25">
      <c r="A33" s="107" t="s">
        <v>35</v>
      </c>
      <c r="B33" s="27" t="s">
        <v>0</v>
      </c>
      <c r="C33" s="27" t="s">
        <v>0</v>
      </c>
      <c r="D33" s="27" t="s">
        <v>0</v>
      </c>
      <c r="E33" s="77"/>
      <c r="F33" s="99"/>
      <c r="G33" s="99"/>
      <c r="Q33" s="100"/>
      <c r="R33" s="100"/>
    </row>
    <row r="34" spans="1:18" ht="15.75" x14ac:dyDescent="0.25">
      <c r="A34" s="109" t="s">
        <v>36</v>
      </c>
      <c r="B34" s="29" t="s">
        <v>15</v>
      </c>
      <c r="C34" s="23">
        <v>0</v>
      </c>
      <c r="D34" s="23">
        <v>0</v>
      </c>
      <c r="E34" s="68">
        <f>SUM(B34:D34)</f>
        <v>0</v>
      </c>
      <c r="F34" s="99"/>
      <c r="G34" s="110"/>
      <c r="H34" s="110"/>
      <c r="I34" s="110"/>
      <c r="J34" s="110"/>
      <c r="K34" s="110"/>
      <c r="Q34" s="100"/>
      <c r="R34" s="100"/>
    </row>
    <row r="35" spans="1:18" ht="15.75" x14ac:dyDescent="0.25">
      <c r="A35" s="111" t="s">
        <v>37</v>
      </c>
      <c r="B35" s="23">
        <v>0</v>
      </c>
      <c r="C35" s="23">
        <v>0</v>
      </c>
      <c r="D35" s="23">
        <v>0</v>
      </c>
      <c r="E35" s="68">
        <f>SUM(B35:D35)</f>
        <v>0</v>
      </c>
      <c r="F35" s="99"/>
      <c r="G35" s="110"/>
      <c r="H35" s="110"/>
      <c r="I35" s="110"/>
      <c r="J35" s="110"/>
      <c r="K35" s="110"/>
      <c r="Q35" s="100"/>
      <c r="R35" s="100"/>
    </row>
    <row r="36" spans="1:18" ht="15.75" x14ac:dyDescent="0.25">
      <c r="A36" s="109" t="s">
        <v>38</v>
      </c>
      <c r="B36" s="23">
        <v>0</v>
      </c>
      <c r="C36" s="23">
        <v>0</v>
      </c>
      <c r="D36" s="23">
        <v>0</v>
      </c>
      <c r="E36" s="68">
        <f>SUM(B36:D36)</f>
        <v>0</v>
      </c>
      <c r="F36" s="99"/>
      <c r="G36" s="110"/>
      <c r="H36" s="110"/>
      <c r="I36" s="110"/>
      <c r="J36" s="110"/>
      <c r="K36" s="110"/>
      <c r="Q36" s="100"/>
      <c r="R36" s="100"/>
    </row>
    <row r="37" spans="1:18" ht="15.75" x14ac:dyDescent="0.25">
      <c r="A37" s="109" t="s">
        <v>39</v>
      </c>
      <c r="B37" s="29" t="s">
        <v>15</v>
      </c>
      <c r="C37" s="29" t="s">
        <v>15</v>
      </c>
      <c r="D37" s="23">
        <v>0</v>
      </c>
      <c r="E37" s="68">
        <f>SUM(B37:D37)</f>
        <v>0</v>
      </c>
      <c r="F37" s="99"/>
      <c r="G37" s="110"/>
      <c r="H37" s="110"/>
      <c r="I37" s="110"/>
      <c r="J37" s="110"/>
      <c r="K37" s="110"/>
      <c r="Q37" s="100"/>
      <c r="R37" s="100"/>
    </row>
    <row r="38" spans="1:18" ht="20.100000000000001" customHeight="1" x14ac:dyDescent="0.25">
      <c r="A38" s="107" t="s">
        <v>60</v>
      </c>
      <c r="B38" s="27" t="s">
        <v>0</v>
      </c>
      <c r="C38" s="27" t="s">
        <v>0</v>
      </c>
      <c r="D38" s="27" t="s">
        <v>0</v>
      </c>
      <c r="E38" s="77"/>
      <c r="F38" s="99"/>
      <c r="G38" s="99"/>
      <c r="Q38" s="100"/>
      <c r="R38" s="100"/>
    </row>
    <row r="39" spans="1:18" ht="16.5" thickBot="1" x14ac:dyDescent="0.3">
      <c r="A39" s="112" t="s">
        <v>40</v>
      </c>
      <c r="B39" s="30">
        <v>0</v>
      </c>
      <c r="C39" s="113" t="s">
        <v>15</v>
      </c>
      <c r="D39" s="30">
        <v>0</v>
      </c>
      <c r="E39" s="69">
        <f>SUM(B39:D39)</f>
        <v>0</v>
      </c>
      <c r="F39" s="99"/>
      <c r="G39" s="110"/>
      <c r="H39" s="110"/>
      <c r="I39" s="110"/>
      <c r="J39" s="110"/>
      <c r="K39" s="110"/>
      <c r="Q39" s="100"/>
      <c r="R39" s="100"/>
    </row>
    <row r="40" spans="1:18" ht="20.100000000000001" customHeight="1" thickTop="1" x14ac:dyDescent="0.25">
      <c r="A40" s="107" t="s">
        <v>41</v>
      </c>
      <c r="B40" s="114"/>
      <c r="C40" s="114"/>
      <c r="D40" s="114"/>
      <c r="E40" s="78"/>
      <c r="F40" s="115"/>
      <c r="G40" s="99"/>
      <c r="Q40" s="100"/>
      <c r="R40" s="100"/>
    </row>
    <row r="41" spans="1:18" ht="15.75" x14ac:dyDescent="0.25">
      <c r="A41" s="109" t="s">
        <v>42</v>
      </c>
      <c r="B41" s="29" t="s">
        <v>15</v>
      </c>
      <c r="C41" s="29" t="s">
        <v>15</v>
      </c>
      <c r="D41" s="23">
        <v>0</v>
      </c>
      <c r="E41" s="68">
        <f t="shared" ref="E41:E46" si="2">SUM(B41:D41)</f>
        <v>0</v>
      </c>
      <c r="F41" s="34"/>
      <c r="G41" s="34"/>
    </row>
    <row r="42" spans="1:18" ht="15.75" x14ac:dyDescent="0.25">
      <c r="A42" s="109" t="s">
        <v>43</v>
      </c>
      <c r="B42" s="29" t="s">
        <v>15</v>
      </c>
      <c r="C42" s="29" t="s">
        <v>15</v>
      </c>
      <c r="D42" s="23">
        <v>0</v>
      </c>
      <c r="E42" s="68">
        <f t="shared" si="2"/>
        <v>0</v>
      </c>
      <c r="F42" s="99"/>
      <c r="G42" s="99"/>
      <c r="Q42" s="100"/>
      <c r="R42" s="100"/>
    </row>
    <row r="43" spans="1:18" ht="15.75" x14ac:dyDescent="0.25">
      <c r="A43" s="109" t="s">
        <v>44</v>
      </c>
      <c r="B43" s="29" t="s">
        <v>15</v>
      </c>
      <c r="C43" s="29" t="s">
        <v>15</v>
      </c>
      <c r="D43" s="23">
        <v>0</v>
      </c>
      <c r="E43" s="68">
        <f t="shared" si="2"/>
        <v>0</v>
      </c>
      <c r="F43" s="99"/>
      <c r="G43" s="99"/>
      <c r="Q43" s="100"/>
      <c r="R43" s="100"/>
    </row>
    <row r="44" spans="1:18" ht="20.100000000000001" customHeight="1" x14ac:dyDescent="0.25">
      <c r="A44" s="109" t="s">
        <v>45</v>
      </c>
      <c r="B44" s="29" t="s">
        <v>15</v>
      </c>
      <c r="C44" s="29" t="s">
        <v>15</v>
      </c>
      <c r="D44" s="29" t="s">
        <v>15</v>
      </c>
      <c r="E44" s="68">
        <f t="shared" si="2"/>
        <v>0</v>
      </c>
      <c r="F44" s="99"/>
      <c r="G44" s="99"/>
      <c r="Q44" s="100"/>
      <c r="R44" s="100"/>
    </row>
    <row r="45" spans="1:18" ht="19.5" customHeight="1" x14ac:dyDescent="0.25">
      <c r="A45" s="109" t="s">
        <v>46</v>
      </c>
      <c r="B45" s="29" t="s">
        <v>15</v>
      </c>
      <c r="C45" s="29" t="s">
        <v>15</v>
      </c>
      <c r="D45" s="23">
        <v>0</v>
      </c>
      <c r="E45" s="68">
        <f t="shared" si="2"/>
        <v>0</v>
      </c>
      <c r="F45" s="99"/>
      <c r="G45" s="110"/>
      <c r="H45" s="110"/>
      <c r="I45" s="110"/>
      <c r="J45" s="110"/>
      <c r="K45" s="110"/>
      <c r="Q45" s="100"/>
      <c r="R45" s="100"/>
    </row>
    <row r="46" spans="1:18" ht="19.5" customHeight="1" x14ac:dyDescent="0.25">
      <c r="A46" s="111" t="s">
        <v>47</v>
      </c>
      <c r="B46" s="23">
        <v>0</v>
      </c>
      <c r="C46" s="29" t="s">
        <v>15</v>
      </c>
      <c r="D46" s="23">
        <v>0</v>
      </c>
      <c r="E46" s="68">
        <f t="shared" si="2"/>
        <v>0</v>
      </c>
      <c r="F46" s="99"/>
      <c r="G46" s="110"/>
      <c r="H46" s="110"/>
      <c r="I46" s="110"/>
      <c r="J46" s="110"/>
      <c r="K46" s="110"/>
      <c r="Q46" s="100"/>
      <c r="R46" s="100"/>
    </row>
    <row r="47" spans="1:18" ht="19.5" customHeight="1" x14ac:dyDescent="0.25">
      <c r="A47" s="107" t="s">
        <v>48</v>
      </c>
      <c r="B47" s="27" t="s">
        <v>0</v>
      </c>
      <c r="C47" s="27" t="s">
        <v>0</v>
      </c>
      <c r="D47" s="27" t="s">
        <v>0</v>
      </c>
      <c r="E47" s="77"/>
      <c r="F47" s="99"/>
      <c r="G47" s="110"/>
      <c r="H47" s="110"/>
      <c r="I47" s="110"/>
      <c r="J47" s="110"/>
      <c r="K47" s="110"/>
      <c r="Q47" s="100"/>
      <c r="R47" s="100"/>
    </row>
    <row r="48" spans="1:18" ht="19.5" customHeight="1" x14ac:dyDescent="0.25">
      <c r="A48" s="109" t="s">
        <v>49</v>
      </c>
      <c r="B48" s="29" t="s">
        <v>15</v>
      </c>
      <c r="C48" s="29" t="s">
        <v>15</v>
      </c>
      <c r="D48" s="23">
        <v>0</v>
      </c>
      <c r="E48" s="68">
        <f>SUM(B48:D48)</f>
        <v>0</v>
      </c>
      <c r="F48" s="99"/>
      <c r="G48" s="110"/>
      <c r="H48" s="110"/>
      <c r="I48" s="110"/>
      <c r="J48" s="110"/>
      <c r="K48" s="110"/>
      <c r="Q48" s="100"/>
      <c r="R48" s="100"/>
    </row>
    <row r="49" spans="1:18" ht="19.5" customHeight="1" x14ac:dyDescent="0.25">
      <c r="A49" s="107" t="s">
        <v>50</v>
      </c>
      <c r="B49" s="27" t="s">
        <v>0</v>
      </c>
      <c r="C49" s="27" t="s">
        <v>0</v>
      </c>
      <c r="D49" s="27" t="s">
        <v>0</v>
      </c>
      <c r="E49" s="77"/>
      <c r="F49" s="99"/>
      <c r="G49" s="110"/>
      <c r="H49" s="110"/>
      <c r="I49" s="110"/>
      <c r="J49" s="110"/>
      <c r="K49" s="110"/>
      <c r="Q49" s="100"/>
      <c r="R49" s="100"/>
    </row>
    <row r="50" spans="1:18" ht="19.5" customHeight="1" x14ac:dyDescent="0.25">
      <c r="A50" s="109" t="s">
        <v>84</v>
      </c>
      <c r="B50" s="23">
        <v>0</v>
      </c>
      <c r="C50" s="29" t="s">
        <v>15</v>
      </c>
      <c r="D50" s="29" t="s">
        <v>15</v>
      </c>
      <c r="E50" s="68">
        <f>SUM(B50:D50)</f>
        <v>0</v>
      </c>
      <c r="F50" s="142" t="s">
        <v>0</v>
      </c>
      <c r="G50" s="143" t="s">
        <v>0</v>
      </c>
      <c r="H50" s="144" t="s">
        <v>0</v>
      </c>
      <c r="I50" s="143" t="s">
        <v>0</v>
      </c>
      <c r="J50" s="110"/>
      <c r="K50" s="110"/>
      <c r="Q50" s="100"/>
      <c r="R50" s="100"/>
    </row>
    <row r="51" spans="1:18" ht="19.5" customHeight="1" x14ac:dyDescent="0.25">
      <c r="A51" s="109" t="s">
        <v>82</v>
      </c>
      <c r="B51" s="23">
        <v>0</v>
      </c>
      <c r="C51" s="29" t="s">
        <v>15</v>
      </c>
      <c r="D51" s="29" t="s">
        <v>15</v>
      </c>
      <c r="E51" s="68">
        <f>SUM(B51:D51)</f>
        <v>0</v>
      </c>
      <c r="F51" s="142"/>
      <c r="G51" s="143"/>
      <c r="H51" s="144"/>
      <c r="I51" s="143"/>
      <c r="J51" s="110"/>
      <c r="K51" s="110"/>
      <c r="Q51" s="100"/>
      <c r="R51" s="100"/>
    </row>
    <row r="52" spans="1:18" ht="20.100000000000001" customHeight="1" x14ac:dyDescent="0.25">
      <c r="A52" s="109" t="s">
        <v>51</v>
      </c>
      <c r="B52" s="29" t="s">
        <v>15</v>
      </c>
      <c r="C52" s="29" t="s">
        <v>15</v>
      </c>
      <c r="D52" s="23">
        <v>0</v>
      </c>
      <c r="E52" s="68">
        <f>SUM(B52:D52)</f>
        <v>0</v>
      </c>
      <c r="F52" s="99"/>
      <c r="G52" s="99"/>
      <c r="Q52" s="100"/>
      <c r="R52" s="100"/>
    </row>
    <row r="53" spans="1:18" ht="15.75" x14ac:dyDescent="0.25">
      <c r="A53" s="109" t="s">
        <v>52</v>
      </c>
      <c r="B53" s="29" t="s">
        <v>15</v>
      </c>
      <c r="C53" s="23">
        <v>0</v>
      </c>
      <c r="D53" s="29" t="s">
        <v>15</v>
      </c>
      <c r="E53" s="68">
        <f>SUM(B53:D53)</f>
        <v>0</v>
      </c>
      <c r="F53" s="99"/>
      <c r="G53" s="110"/>
      <c r="H53" s="110"/>
      <c r="I53" s="110"/>
      <c r="J53" s="110"/>
      <c r="K53" s="110"/>
      <c r="Q53" s="100"/>
      <c r="R53" s="100"/>
    </row>
    <row r="54" spans="1:18" ht="20.100000000000001" customHeight="1" x14ac:dyDescent="0.25">
      <c r="A54" s="109" t="s">
        <v>53</v>
      </c>
      <c r="B54" s="29" t="s">
        <v>15</v>
      </c>
      <c r="C54" s="29" t="s">
        <v>15</v>
      </c>
      <c r="D54" s="23">
        <v>0</v>
      </c>
      <c r="E54" s="68">
        <f>SUM(B54:D54)</f>
        <v>0</v>
      </c>
      <c r="F54" s="99"/>
      <c r="G54" s="99"/>
      <c r="Q54" s="100"/>
      <c r="R54" s="100"/>
    </row>
    <row r="55" spans="1:18" ht="15.75" x14ac:dyDescent="0.25">
      <c r="A55" s="107" t="s">
        <v>54</v>
      </c>
      <c r="B55" s="27" t="s">
        <v>0</v>
      </c>
      <c r="C55" s="27" t="s">
        <v>0</v>
      </c>
      <c r="D55" s="27" t="s">
        <v>0</v>
      </c>
      <c r="E55" s="77"/>
      <c r="F55" s="99"/>
      <c r="G55" s="110"/>
      <c r="H55" s="110"/>
      <c r="I55" s="110"/>
      <c r="J55" s="110"/>
      <c r="K55" s="110"/>
      <c r="Q55" s="100"/>
      <c r="R55" s="100"/>
    </row>
    <row r="56" spans="1:18" ht="15.75" x14ac:dyDescent="0.25">
      <c r="A56" s="109" t="s">
        <v>55</v>
      </c>
      <c r="B56" s="23">
        <v>0</v>
      </c>
      <c r="C56" s="29" t="s">
        <v>15</v>
      </c>
      <c r="D56" s="29" t="s">
        <v>15</v>
      </c>
      <c r="E56" s="68">
        <f>SUM(B56:D56)</f>
        <v>0</v>
      </c>
      <c r="F56" s="99"/>
      <c r="G56" s="110"/>
      <c r="H56" s="110"/>
      <c r="I56" s="110"/>
      <c r="J56" s="110"/>
      <c r="K56" s="110"/>
      <c r="Q56" s="100"/>
      <c r="R56" s="100"/>
    </row>
    <row r="57" spans="1:18" ht="15.75" x14ac:dyDescent="0.25">
      <c r="A57" s="109" t="s">
        <v>68</v>
      </c>
      <c r="B57" s="29" t="s">
        <v>15</v>
      </c>
      <c r="C57" s="29" t="s">
        <v>15</v>
      </c>
      <c r="D57" s="23">
        <v>0</v>
      </c>
      <c r="E57" s="68">
        <f>SUM(B57:D57)</f>
        <v>0</v>
      </c>
      <c r="F57" s="99"/>
      <c r="G57" s="110"/>
      <c r="H57" s="110"/>
      <c r="I57" s="110"/>
      <c r="J57" s="110"/>
      <c r="K57" s="110"/>
      <c r="Q57" s="100"/>
      <c r="R57" s="100"/>
    </row>
    <row r="58" spans="1:18" ht="15.75" x14ac:dyDescent="0.25">
      <c r="A58" s="107" t="s">
        <v>57</v>
      </c>
      <c r="B58" s="27" t="s">
        <v>0</v>
      </c>
      <c r="C58" s="27" t="s">
        <v>0</v>
      </c>
      <c r="D58" s="27" t="s">
        <v>0</v>
      </c>
      <c r="E58" s="77"/>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SUM(B59:D59)</f>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 t="shared" ref="C61:E61" si="3">SUM(C7:C59)</f>
        <v>0</v>
      </c>
      <c r="D61" s="81">
        <f t="shared" si="3"/>
        <v>0</v>
      </c>
      <c r="E61" s="81">
        <f t="shared" si="3"/>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tint="0.59999389629810485"/>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123</v>
      </c>
      <c r="B2" s="184"/>
      <c r="C2" s="184"/>
      <c r="D2" s="184"/>
      <c r="E2" s="184"/>
    </row>
    <row r="3" spans="1:18" ht="15.75" x14ac:dyDescent="0.25">
      <c r="A3" s="184" t="s">
        <v>67</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153"/>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115" t="s">
        <v>0</v>
      </c>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v>0</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23">
        <v>0</v>
      </c>
      <c r="C59" s="23">
        <v>0</v>
      </c>
      <c r="D59" s="23">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 t="shared" ref="C61:D61" si="1">SUM(C7:C59)</f>
        <v>0</v>
      </c>
      <c r="D61" s="81">
        <f t="shared" si="1"/>
        <v>0</v>
      </c>
      <c r="E61" s="81">
        <f>SUM(B61:D61)</f>
        <v>0</v>
      </c>
      <c r="F61" s="115"/>
      <c r="G61" s="99"/>
      <c r="Q61" s="100"/>
      <c r="R61" s="100"/>
    </row>
    <row r="62" spans="1:18" ht="9.9499999999999993" customHeight="1" x14ac:dyDescent="0.25">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123</v>
      </c>
      <c r="B2" s="184"/>
      <c r="C2" s="184"/>
      <c r="D2" s="184"/>
      <c r="E2" s="184"/>
    </row>
    <row r="3" spans="1:18" ht="15.75" x14ac:dyDescent="0.25">
      <c r="A3" s="186" t="s">
        <v>70</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4">
        <f t="shared" ref="E9:E59" si="0">SUM(B9:D9)</f>
        <v>0</v>
      </c>
      <c r="F9" s="16"/>
      <c r="G9" s="25"/>
      <c r="H9" s="25"/>
      <c r="I9" s="25"/>
      <c r="J9" s="25"/>
      <c r="K9" s="25"/>
      <c r="Q9" s="17"/>
      <c r="R9" s="17"/>
    </row>
    <row r="10" spans="1:18" ht="20.100000000000001" customHeight="1" x14ac:dyDescent="0.25">
      <c r="A10" s="63" t="s">
        <v>11</v>
      </c>
      <c r="B10" s="27"/>
      <c r="C10" s="27"/>
      <c r="D10" s="27"/>
      <c r="E10" s="27"/>
      <c r="F10" s="16"/>
      <c r="G10" s="16"/>
      <c r="Q10" s="17"/>
      <c r="R10" s="17"/>
    </row>
    <row r="11" spans="1:18" ht="15.75" x14ac:dyDescent="0.25">
      <c r="A11" s="9" t="s">
        <v>12</v>
      </c>
      <c r="B11" s="23">
        <v>0</v>
      </c>
      <c r="C11" s="23">
        <v>0</v>
      </c>
      <c r="D11" s="23">
        <v>0</v>
      </c>
      <c r="E11" s="24">
        <f t="shared" si="0"/>
        <v>0</v>
      </c>
      <c r="F11" s="16"/>
      <c r="G11" s="25"/>
      <c r="H11" s="25"/>
      <c r="I11" s="25"/>
      <c r="J11" s="25"/>
      <c r="K11" s="25"/>
      <c r="Q11" s="17"/>
      <c r="R11" s="17"/>
    </row>
    <row r="12" spans="1:18" ht="20.100000000000001" customHeight="1" x14ac:dyDescent="0.25">
      <c r="A12" s="63" t="s">
        <v>13</v>
      </c>
      <c r="B12" s="27" t="s">
        <v>0</v>
      </c>
      <c r="C12" s="27"/>
      <c r="D12" s="27"/>
      <c r="E12" s="27"/>
      <c r="F12" s="16"/>
      <c r="G12" s="16"/>
      <c r="Q12" s="17"/>
      <c r="R12" s="17"/>
    </row>
    <row r="13" spans="1:18" ht="15.75" x14ac:dyDescent="0.25">
      <c r="A13" s="9" t="s">
        <v>14</v>
      </c>
      <c r="B13" s="68" t="s">
        <v>15</v>
      </c>
      <c r="C13" s="68" t="s">
        <v>15</v>
      </c>
      <c r="D13" s="23">
        <v>0</v>
      </c>
      <c r="E13" s="24">
        <f t="shared" si="0"/>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7"/>
      <c r="F20" s="16"/>
      <c r="G20" s="16"/>
      <c r="Q20" s="17"/>
      <c r="R20" s="17"/>
    </row>
    <row r="21" spans="1:18" ht="15.75" x14ac:dyDescent="0.25">
      <c r="A21" s="9" t="s">
        <v>23</v>
      </c>
      <c r="B21" s="23">
        <v>0</v>
      </c>
      <c r="C21" s="23">
        <v>0</v>
      </c>
      <c r="D21" s="23">
        <v>0</v>
      </c>
      <c r="E21" s="24">
        <f t="shared" si="0"/>
        <v>0</v>
      </c>
      <c r="F21" s="16"/>
      <c r="G21" s="25"/>
      <c r="H21" s="25"/>
      <c r="I21" s="25"/>
      <c r="J21" s="25"/>
      <c r="K21" s="25"/>
      <c r="Q21" s="17"/>
      <c r="R21" s="17"/>
    </row>
    <row r="22" spans="1:18" ht="15.75" x14ac:dyDescent="0.25">
      <c r="A22" s="9" t="s">
        <v>24</v>
      </c>
      <c r="B22" s="23">
        <v>0</v>
      </c>
      <c r="C22" s="23">
        <v>0</v>
      </c>
      <c r="D22" s="23">
        <v>0</v>
      </c>
      <c r="E22" s="24">
        <f t="shared" si="0"/>
        <v>0</v>
      </c>
      <c r="F22" s="16"/>
      <c r="G22" s="25"/>
      <c r="H22" s="25"/>
      <c r="I22" s="25"/>
      <c r="J22" s="25"/>
      <c r="K22" s="25"/>
      <c r="Q22" s="17"/>
      <c r="R22" s="17"/>
    </row>
    <row r="23" spans="1:18" ht="15.75" x14ac:dyDescent="0.25">
      <c r="A23" s="9" t="s">
        <v>25</v>
      </c>
      <c r="B23" s="23">
        <v>0</v>
      </c>
      <c r="C23" s="23">
        <v>0</v>
      </c>
      <c r="D23" s="23">
        <v>0</v>
      </c>
      <c r="E23" s="24">
        <f t="shared" si="0"/>
        <v>0</v>
      </c>
      <c r="F23" s="16"/>
      <c r="G23" s="25"/>
      <c r="H23" s="25"/>
      <c r="I23" s="25"/>
      <c r="J23" s="25"/>
      <c r="K23" s="25"/>
      <c r="Q23" s="17"/>
      <c r="R23" s="17"/>
    </row>
    <row r="24" spans="1:18" ht="20.100000000000001" customHeight="1" x14ac:dyDescent="0.25">
      <c r="A24" s="63" t="s">
        <v>26</v>
      </c>
      <c r="B24" s="27"/>
      <c r="C24" s="27"/>
      <c r="D24" s="27"/>
      <c r="E24" s="27"/>
      <c r="F24" s="16"/>
      <c r="G24" s="16"/>
      <c r="Q24" s="17"/>
      <c r="R24" s="17"/>
    </row>
    <row r="25" spans="1:18" ht="15.75" x14ac:dyDescent="0.25">
      <c r="A25" s="9" t="s">
        <v>27</v>
      </c>
      <c r="B25" s="68" t="s">
        <v>15</v>
      </c>
      <c r="C25" s="23">
        <v>0</v>
      </c>
      <c r="D25" s="23">
        <v>0</v>
      </c>
      <c r="E25" s="24">
        <f t="shared" si="0"/>
        <v>0</v>
      </c>
      <c r="F25" s="16"/>
      <c r="G25" s="25"/>
      <c r="H25" s="25"/>
      <c r="I25" s="25"/>
      <c r="J25" s="25"/>
      <c r="K25" s="25"/>
      <c r="Q25" s="17"/>
      <c r="R25" s="17"/>
    </row>
    <row r="26" spans="1:18" ht="20.100000000000001" customHeight="1" x14ac:dyDescent="0.25">
      <c r="A26" s="63" t="s">
        <v>28</v>
      </c>
      <c r="B26" s="27"/>
      <c r="C26" s="27"/>
      <c r="D26" s="27"/>
      <c r="E26" s="27"/>
      <c r="F26" s="16"/>
      <c r="G26" s="16"/>
      <c r="Q26" s="17"/>
      <c r="R26" s="17"/>
    </row>
    <row r="27" spans="1:18" ht="15.75" x14ac:dyDescent="0.25">
      <c r="A27" s="9" t="s">
        <v>29</v>
      </c>
      <c r="B27" s="68" t="s">
        <v>15</v>
      </c>
      <c r="C27" s="23">
        <v>0</v>
      </c>
      <c r="D27" s="23">
        <v>0</v>
      </c>
      <c r="E27" s="24">
        <f t="shared" si="0"/>
        <v>0</v>
      </c>
      <c r="F27" s="16"/>
      <c r="G27" s="25"/>
      <c r="H27" s="25"/>
      <c r="I27" s="25"/>
      <c r="J27" s="25"/>
      <c r="K27" s="25"/>
      <c r="Q27" s="17"/>
      <c r="R27" s="17"/>
    </row>
    <row r="28" spans="1:18" ht="15.75" x14ac:dyDescent="0.25">
      <c r="A28" s="9" t="s">
        <v>30</v>
      </c>
      <c r="B28" s="68" t="s">
        <v>15</v>
      </c>
      <c r="C28" s="23">
        <v>0</v>
      </c>
      <c r="D28" s="23">
        <v>0</v>
      </c>
      <c r="E28" s="24">
        <f t="shared" si="0"/>
        <v>0</v>
      </c>
      <c r="F28" s="16"/>
      <c r="G28" s="25"/>
      <c r="H28" s="25"/>
      <c r="I28" s="25"/>
      <c r="J28" s="25"/>
      <c r="K28" s="25"/>
      <c r="Q28" s="17"/>
      <c r="R28" s="17"/>
    </row>
    <row r="29" spans="1:18" ht="15.75" x14ac:dyDescent="0.25">
      <c r="A29" s="9" t="s">
        <v>31</v>
      </c>
      <c r="B29" s="68" t="s">
        <v>15</v>
      </c>
      <c r="C29" s="68" t="s">
        <v>15</v>
      </c>
      <c r="D29" s="23">
        <v>0</v>
      </c>
      <c r="E29" s="24">
        <f t="shared" si="0"/>
        <v>0</v>
      </c>
      <c r="F29" s="16"/>
      <c r="G29" s="25"/>
      <c r="H29" s="25"/>
      <c r="I29" s="25"/>
      <c r="J29" s="25"/>
      <c r="K29" s="25"/>
      <c r="Q29" s="17"/>
      <c r="R29" s="17"/>
    </row>
    <row r="30" spans="1:18" ht="15.75" x14ac:dyDescent="0.25">
      <c r="A30" s="9" t="s">
        <v>32</v>
      </c>
      <c r="B30" s="68" t="s">
        <v>15</v>
      </c>
      <c r="C30" s="68" t="s">
        <v>15</v>
      </c>
      <c r="D30" s="23">
        <v>0</v>
      </c>
      <c r="E30" s="24">
        <f t="shared" si="0"/>
        <v>0</v>
      </c>
      <c r="F30" s="16"/>
      <c r="G30" s="25"/>
      <c r="H30" s="25"/>
      <c r="I30" s="25"/>
      <c r="J30" s="25"/>
      <c r="K30" s="25"/>
      <c r="Q30" s="17"/>
      <c r="R30" s="17"/>
    </row>
    <row r="31" spans="1:18" ht="15.75" x14ac:dyDescent="0.25">
      <c r="A31" s="9" t="s">
        <v>33</v>
      </c>
      <c r="B31" s="68" t="s">
        <v>15</v>
      </c>
      <c r="C31" s="68" t="s">
        <v>15</v>
      </c>
      <c r="D31" s="23">
        <v>0</v>
      </c>
      <c r="E31" s="24">
        <f t="shared" si="0"/>
        <v>0</v>
      </c>
      <c r="F31" s="16"/>
      <c r="G31" s="25"/>
      <c r="H31" s="25"/>
      <c r="I31" s="25"/>
      <c r="J31" s="25"/>
      <c r="K31" s="25"/>
      <c r="Q31" s="17"/>
      <c r="R31" s="17"/>
    </row>
    <row r="32" spans="1:18" ht="15.75" x14ac:dyDescent="0.25">
      <c r="A32" s="9" t="s">
        <v>34</v>
      </c>
      <c r="B32" s="68" t="s">
        <v>15</v>
      </c>
      <c r="C32" s="68" t="s">
        <v>15</v>
      </c>
      <c r="D32" s="23">
        <v>0</v>
      </c>
      <c r="E32" s="24">
        <f t="shared" si="0"/>
        <v>0</v>
      </c>
      <c r="F32" s="16"/>
      <c r="G32" s="25"/>
      <c r="H32" s="25"/>
      <c r="I32" s="25"/>
      <c r="J32" s="25"/>
      <c r="K32" s="25"/>
      <c r="Q32" s="17"/>
      <c r="R32" s="17"/>
    </row>
    <row r="33" spans="1:18" ht="20.100000000000001" customHeight="1" x14ac:dyDescent="0.25">
      <c r="A33" s="63" t="s">
        <v>35</v>
      </c>
      <c r="B33" s="27"/>
      <c r="C33" s="27"/>
      <c r="D33" s="27"/>
      <c r="E33" s="27"/>
      <c r="F33" s="16"/>
      <c r="G33" s="16"/>
      <c r="Q33" s="17"/>
      <c r="R33" s="17"/>
    </row>
    <row r="34" spans="1:18" ht="15.75" x14ac:dyDescent="0.25">
      <c r="A34" s="9" t="s">
        <v>36</v>
      </c>
      <c r="B34" s="68" t="s">
        <v>15</v>
      </c>
      <c r="C34" s="23">
        <v>0</v>
      </c>
      <c r="D34" s="23">
        <v>0</v>
      </c>
      <c r="E34" s="24">
        <f t="shared" si="0"/>
        <v>0</v>
      </c>
      <c r="F34" s="16"/>
      <c r="G34" s="25"/>
      <c r="H34" s="25"/>
      <c r="I34" s="25"/>
      <c r="J34" s="25"/>
      <c r="K34" s="25"/>
      <c r="Q34" s="17"/>
      <c r="R34" s="17"/>
    </row>
    <row r="35" spans="1:18" ht="15.75" x14ac:dyDescent="0.25">
      <c r="A35" s="10" t="s">
        <v>37</v>
      </c>
      <c r="B35" s="23">
        <v>0</v>
      </c>
      <c r="C35" s="23">
        <v>0</v>
      </c>
      <c r="D35" s="23">
        <v>0</v>
      </c>
      <c r="E35" s="24">
        <f t="shared" si="0"/>
        <v>0</v>
      </c>
      <c r="F35" s="16"/>
      <c r="G35" s="25"/>
      <c r="H35" s="25"/>
      <c r="I35" s="25"/>
      <c r="J35" s="25"/>
      <c r="K35" s="25"/>
      <c r="Q35" s="17"/>
      <c r="R35" s="17"/>
    </row>
    <row r="36" spans="1:18" ht="15.75" x14ac:dyDescent="0.25">
      <c r="A36" s="9" t="s">
        <v>38</v>
      </c>
      <c r="B36" s="23">
        <v>0</v>
      </c>
      <c r="C36" s="23">
        <v>0</v>
      </c>
      <c r="D36" s="23">
        <v>0</v>
      </c>
      <c r="E36" s="24">
        <f t="shared" si="0"/>
        <v>0</v>
      </c>
      <c r="F36" s="16"/>
      <c r="G36" s="25"/>
      <c r="H36" s="25"/>
      <c r="I36" s="25"/>
      <c r="J36" s="25"/>
      <c r="K36" s="25"/>
      <c r="Q36" s="17"/>
      <c r="R36" s="17"/>
    </row>
    <row r="37" spans="1:18" ht="15.75" x14ac:dyDescent="0.25">
      <c r="A37" s="9" t="s">
        <v>39</v>
      </c>
      <c r="B37" s="68" t="s">
        <v>15</v>
      </c>
      <c r="C37" s="68" t="s">
        <v>15</v>
      </c>
      <c r="D37" s="23">
        <v>0</v>
      </c>
      <c r="E37" s="24">
        <f t="shared" si="0"/>
        <v>0</v>
      </c>
      <c r="F37" s="16"/>
      <c r="G37" s="25"/>
      <c r="H37" s="25"/>
      <c r="I37" s="25"/>
      <c r="J37" s="25"/>
      <c r="K37" s="25"/>
      <c r="Q37" s="17"/>
      <c r="R37" s="17"/>
    </row>
    <row r="38" spans="1:18" ht="20.100000000000001" customHeight="1" x14ac:dyDescent="0.25">
      <c r="A38" s="63" t="s">
        <v>60</v>
      </c>
      <c r="B38" s="27"/>
      <c r="C38" s="27"/>
      <c r="D38" s="27"/>
      <c r="E38" s="27"/>
      <c r="F38" s="16"/>
      <c r="G38" s="16"/>
      <c r="Q38" s="17"/>
      <c r="R38" s="17"/>
    </row>
    <row r="39" spans="1:18" ht="15.75" x14ac:dyDescent="0.25">
      <c r="A39" s="155" t="s">
        <v>40</v>
      </c>
      <c r="B39" s="149">
        <v>0</v>
      </c>
      <c r="C39" s="151" t="s">
        <v>15</v>
      </c>
      <c r="D39" s="149">
        <v>0</v>
      </c>
      <c r="E39" s="156">
        <f t="shared" si="0"/>
        <v>0</v>
      </c>
      <c r="F39" s="16"/>
      <c r="G39" s="25"/>
      <c r="H39" s="25"/>
      <c r="I39" s="25"/>
      <c r="J39" s="25"/>
      <c r="K39" s="25"/>
      <c r="Q39" s="17"/>
      <c r="R39" s="17"/>
    </row>
    <row r="40" spans="1:18" ht="20.100000000000001" customHeight="1" x14ac:dyDescent="0.25">
      <c r="A40" s="157" t="s">
        <v>41</v>
      </c>
      <c r="B40" s="158"/>
      <c r="C40" s="158"/>
      <c r="D40" s="158"/>
      <c r="E40" s="27"/>
      <c r="F40" s="33"/>
      <c r="G40" s="16"/>
      <c r="Q40" s="17"/>
      <c r="R40" s="17"/>
    </row>
    <row r="41" spans="1:18" ht="15.75" x14ac:dyDescent="0.25">
      <c r="A41" s="9" t="s">
        <v>42</v>
      </c>
      <c r="B41" s="68" t="s">
        <v>15</v>
      </c>
      <c r="C41" s="68" t="s">
        <v>15</v>
      </c>
      <c r="D41" s="23">
        <v>0</v>
      </c>
      <c r="E41" s="24">
        <f t="shared" si="0"/>
        <v>0</v>
      </c>
      <c r="F41" s="34"/>
      <c r="G41" s="35"/>
    </row>
    <row r="42" spans="1:18" ht="15.75" x14ac:dyDescent="0.25">
      <c r="A42" s="9" t="s">
        <v>43</v>
      </c>
      <c r="B42" s="68" t="s">
        <v>15</v>
      </c>
      <c r="C42" s="68" t="s">
        <v>15</v>
      </c>
      <c r="D42" s="23">
        <v>0</v>
      </c>
      <c r="E42" s="24">
        <f t="shared" si="0"/>
        <v>0</v>
      </c>
      <c r="F42" s="16"/>
      <c r="G42" s="16"/>
      <c r="Q42" s="17"/>
      <c r="R42" s="17"/>
    </row>
    <row r="43" spans="1:18" ht="15.75" x14ac:dyDescent="0.25">
      <c r="A43" s="9" t="s">
        <v>44</v>
      </c>
      <c r="B43" s="68" t="s">
        <v>15</v>
      </c>
      <c r="C43" s="68" t="s">
        <v>15</v>
      </c>
      <c r="D43" s="23">
        <v>0</v>
      </c>
      <c r="E43" s="24">
        <f t="shared" si="0"/>
        <v>0</v>
      </c>
      <c r="F43" s="16"/>
      <c r="G43" s="16"/>
      <c r="Q43" s="17"/>
      <c r="R43" s="17"/>
    </row>
    <row r="44" spans="1:18" ht="20.100000000000001" customHeight="1" x14ac:dyDescent="0.25">
      <c r="A44" s="9" t="s">
        <v>45</v>
      </c>
      <c r="B44" s="68" t="s">
        <v>15</v>
      </c>
      <c r="C44" s="68" t="s">
        <v>15</v>
      </c>
      <c r="D44" s="68" t="s">
        <v>15</v>
      </c>
      <c r="E44" s="24">
        <f t="shared" si="0"/>
        <v>0</v>
      </c>
      <c r="F44" s="16"/>
      <c r="G44" s="16"/>
      <c r="Q44" s="17"/>
      <c r="R44" s="17"/>
    </row>
    <row r="45" spans="1:18" ht="19.5" customHeight="1" x14ac:dyDescent="0.25">
      <c r="A45" s="9" t="s">
        <v>46</v>
      </c>
      <c r="B45" s="68" t="s">
        <v>15</v>
      </c>
      <c r="C45" s="68" t="s">
        <v>15</v>
      </c>
      <c r="D45" s="23">
        <v>0</v>
      </c>
      <c r="E45" s="24">
        <f t="shared" si="0"/>
        <v>0</v>
      </c>
      <c r="F45" s="16"/>
      <c r="G45" s="25"/>
      <c r="H45" s="25"/>
      <c r="I45" s="25"/>
      <c r="J45" s="25"/>
      <c r="K45" s="25"/>
      <c r="Q45" s="17"/>
      <c r="R45" s="17"/>
    </row>
    <row r="46" spans="1:18" ht="19.5" customHeight="1" x14ac:dyDescent="0.25">
      <c r="A46" s="10" t="s">
        <v>47</v>
      </c>
      <c r="B46" s="23">
        <v>0</v>
      </c>
      <c r="C46" s="68" t="s">
        <v>15</v>
      </c>
      <c r="D46" s="23">
        <v>0</v>
      </c>
      <c r="E46" s="24">
        <f t="shared" si="0"/>
        <v>0</v>
      </c>
      <c r="F46" s="16"/>
      <c r="G46" s="25"/>
      <c r="H46" s="25"/>
      <c r="I46" s="25"/>
      <c r="J46" s="25"/>
      <c r="K46" s="25"/>
      <c r="Q46" s="17"/>
      <c r="R46" s="17"/>
    </row>
    <row r="47" spans="1:18" ht="19.5" customHeight="1" x14ac:dyDescent="0.25">
      <c r="A47" s="63" t="s">
        <v>48</v>
      </c>
      <c r="B47" s="27"/>
      <c r="C47" s="27"/>
      <c r="D47" s="27"/>
      <c r="E47" s="27"/>
      <c r="F47" s="16"/>
      <c r="G47" s="25"/>
      <c r="H47" s="25"/>
      <c r="I47" s="25"/>
      <c r="J47" s="25"/>
      <c r="K47" s="25"/>
      <c r="Q47" s="17"/>
      <c r="R47" s="17"/>
    </row>
    <row r="48" spans="1:18" ht="19.5" customHeight="1" x14ac:dyDescent="0.25">
      <c r="A48" s="9" t="s">
        <v>49</v>
      </c>
      <c r="B48" s="68" t="s">
        <v>15</v>
      </c>
      <c r="C48" s="68" t="s">
        <v>15</v>
      </c>
      <c r="D48" s="23">
        <v>0</v>
      </c>
      <c r="E48" s="24">
        <f t="shared" si="0"/>
        <v>0</v>
      </c>
      <c r="F48" s="16"/>
      <c r="G48" s="25"/>
      <c r="H48" s="25"/>
      <c r="I48" s="25"/>
      <c r="J48" s="25"/>
      <c r="K48" s="25"/>
      <c r="Q48" s="17"/>
      <c r="R48" s="17"/>
    </row>
    <row r="49" spans="1:18" ht="19.5" customHeight="1" x14ac:dyDescent="0.25">
      <c r="A49" s="63" t="s">
        <v>50</v>
      </c>
      <c r="B49" s="27"/>
      <c r="C49" s="27"/>
      <c r="D49" s="27"/>
      <c r="E49" s="27"/>
      <c r="F49" s="16"/>
      <c r="G49" s="25"/>
      <c r="H49" s="25"/>
      <c r="I49" s="25"/>
      <c r="J49" s="25"/>
      <c r="K49" s="25"/>
      <c r="Q49" s="17"/>
      <c r="R49" s="17"/>
    </row>
    <row r="50" spans="1:18" ht="19.5" customHeight="1" x14ac:dyDescent="0.25">
      <c r="A50" s="109" t="s">
        <v>84</v>
      </c>
      <c r="B50" s="23">
        <v>0</v>
      </c>
      <c r="C50" s="68" t="s">
        <v>15</v>
      </c>
      <c r="D50" s="68" t="s">
        <v>15</v>
      </c>
      <c r="E50" s="24">
        <f t="shared" si="0"/>
        <v>0</v>
      </c>
      <c r="F50" s="16"/>
      <c r="G50" s="25"/>
      <c r="H50" s="25"/>
      <c r="I50" s="25"/>
      <c r="J50" s="25"/>
      <c r="K50" s="25"/>
      <c r="Q50" s="17"/>
      <c r="R50" s="17"/>
    </row>
    <row r="51" spans="1:18" ht="19.5" customHeight="1" x14ac:dyDescent="0.25">
      <c r="A51" s="109" t="s">
        <v>82</v>
      </c>
      <c r="B51" s="23">
        <v>0</v>
      </c>
      <c r="C51" s="68" t="s">
        <v>15</v>
      </c>
      <c r="D51" s="68" t="s">
        <v>15</v>
      </c>
      <c r="E51" s="24">
        <f t="shared" si="0"/>
        <v>0</v>
      </c>
      <c r="F51" s="16"/>
      <c r="G51" s="25"/>
      <c r="H51" s="25"/>
      <c r="I51" s="25"/>
      <c r="J51" s="25"/>
      <c r="K51" s="25"/>
      <c r="Q51" s="17"/>
      <c r="R51" s="17"/>
    </row>
    <row r="52" spans="1:18" ht="20.100000000000001" customHeight="1" x14ac:dyDescent="0.25">
      <c r="A52" s="9" t="s">
        <v>51</v>
      </c>
      <c r="B52" s="68" t="s">
        <v>15</v>
      </c>
      <c r="C52" s="68" t="s">
        <v>15</v>
      </c>
      <c r="D52" s="23">
        <v>0</v>
      </c>
      <c r="E52" s="24">
        <f t="shared" si="0"/>
        <v>0</v>
      </c>
      <c r="F52" s="16"/>
      <c r="G52" s="16"/>
      <c r="Q52" s="17"/>
      <c r="R52" s="17"/>
    </row>
    <row r="53" spans="1:18" ht="15.75" x14ac:dyDescent="0.25">
      <c r="A53" s="9" t="s">
        <v>52</v>
      </c>
      <c r="B53" s="68" t="s">
        <v>15</v>
      </c>
      <c r="C53" s="23">
        <v>0</v>
      </c>
      <c r="D53" s="68" t="s">
        <v>15</v>
      </c>
      <c r="E53" s="24">
        <f t="shared" si="0"/>
        <v>0</v>
      </c>
      <c r="F53" s="16"/>
      <c r="G53" s="25"/>
      <c r="H53" s="25"/>
      <c r="I53" s="25"/>
      <c r="J53" s="25"/>
      <c r="K53" s="25"/>
      <c r="Q53" s="17"/>
      <c r="R53" s="17"/>
    </row>
    <row r="54" spans="1:18" ht="20.100000000000001" customHeight="1" x14ac:dyDescent="0.25">
      <c r="A54" s="9" t="s">
        <v>53</v>
      </c>
      <c r="B54" s="68" t="s">
        <v>15</v>
      </c>
      <c r="C54" s="68" t="s">
        <v>15</v>
      </c>
      <c r="D54" s="23">
        <v>0</v>
      </c>
      <c r="E54" s="24">
        <f t="shared" si="0"/>
        <v>0</v>
      </c>
      <c r="F54" s="16"/>
      <c r="G54" s="16"/>
      <c r="Q54" s="17"/>
      <c r="R54" s="17"/>
    </row>
    <row r="55" spans="1:18" ht="15.75" x14ac:dyDescent="0.25">
      <c r="A55" s="63" t="s">
        <v>54</v>
      </c>
      <c r="B55" s="27"/>
      <c r="C55" s="27"/>
      <c r="D55" s="27"/>
      <c r="E55" s="27"/>
      <c r="F55" s="16"/>
      <c r="G55" s="25"/>
      <c r="H55" s="25"/>
      <c r="I55" s="25"/>
      <c r="J55" s="25"/>
      <c r="K55" s="25"/>
      <c r="Q55" s="17"/>
      <c r="R55" s="17"/>
    </row>
    <row r="56" spans="1:18" ht="15.75" x14ac:dyDescent="0.25">
      <c r="A56" s="9" t="s">
        <v>55</v>
      </c>
      <c r="B56" s="23">
        <v>0</v>
      </c>
      <c r="C56" s="29" t="s">
        <v>15</v>
      </c>
      <c r="D56" s="68" t="s">
        <v>15</v>
      </c>
      <c r="E56" s="24">
        <f t="shared" si="0"/>
        <v>0</v>
      </c>
      <c r="F56" s="16"/>
      <c r="G56" s="25"/>
      <c r="H56" s="25"/>
      <c r="I56" s="25"/>
      <c r="J56" s="25"/>
      <c r="K56" s="25"/>
      <c r="Q56" s="17"/>
      <c r="R56" s="17"/>
    </row>
    <row r="57" spans="1:18" ht="15.75" x14ac:dyDescent="0.25">
      <c r="A57" s="9" t="s">
        <v>68</v>
      </c>
      <c r="B57" s="29" t="s">
        <v>15</v>
      </c>
      <c r="C57" s="29" t="s">
        <v>15</v>
      </c>
      <c r="D57" s="23">
        <v>0</v>
      </c>
      <c r="E57" s="24">
        <f t="shared" si="0"/>
        <v>0</v>
      </c>
      <c r="F57" s="16"/>
      <c r="G57" s="25"/>
      <c r="H57" s="25"/>
      <c r="I57" s="25"/>
      <c r="J57" s="25"/>
      <c r="K57" s="25"/>
      <c r="Q57" s="17"/>
      <c r="R57" s="17"/>
    </row>
    <row r="58" spans="1:18" ht="15.75" x14ac:dyDescent="0.25">
      <c r="A58" s="63" t="s">
        <v>57</v>
      </c>
      <c r="B58" s="27"/>
      <c r="C58" s="27"/>
      <c r="D58" s="27"/>
      <c r="E58" s="27"/>
      <c r="F58" s="16"/>
      <c r="G58" s="25"/>
      <c r="H58" s="25"/>
      <c r="I58" s="25"/>
      <c r="J58" s="25"/>
      <c r="K58" s="25"/>
      <c r="Q58" s="17"/>
      <c r="R58" s="17"/>
    </row>
    <row r="59" spans="1:18" ht="20.100000000000001" customHeight="1" x14ac:dyDescent="0.25">
      <c r="A59" s="9" t="s">
        <v>58</v>
      </c>
      <c r="B59" s="23">
        <v>0</v>
      </c>
      <c r="C59" s="23">
        <v>0</v>
      </c>
      <c r="D59" s="23">
        <v>0</v>
      </c>
      <c r="E59" s="24">
        <f t="shared" si="0"/>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1">SUM(C7:C59)</f>
        <v>0</v>
      </c>
      <c r="D61" s="38">
        <f t="shared" si="1"/>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3" tint="0.59999389629810485"/>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123</v>
      </c>
      <c r="B2" s="184"/>
      <c r="C2" s="184"/>
      <c r="D2" s="184"/>
      <c r="E2" s="184"/>
    </row>
    <row r="3" spans="1:18" ht="15.75" x14ac:dyDescent="0.25">
      <c r="A3" s="186" t="s">
        <v>71</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c r="C10" s="27"/>
      <c r="D10" s="27"/>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c r="D12" s="27"/>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c r="C24" s="27"/>
      <c r="D24" s="27"/>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c r="C26" s="27"/>
      <c r="D26" s="27"/>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c r="C33" s="27"/>
      <c r="D33" s="27"/>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c r="C38" s="27"/>
      <c r="D38" s="27"/>
      <c r="E38" s="28"/>
      <c r="F38" s="16"/>
      <c r="G38" s="16"/>
      <c r="Q38" s="17"/>
      <c r="R38" s="17"/>
    </row>
    <row r="39" spans="1:18" ht="15.75" x14ac:dyDescent="0.25">
      <c r="A39" s="155" t="s">
        <v>40</v>
      </c>
      <c r="B39" s="149">
        <v>0</v>
      </c>
      <c r="C39" s="151" t="s">
        <v>15</v>
      </c>
      <c r="D39" s="149">
        <v>0</v>
      </c>
      <c r="E39" s="156">
        <f>SUM(B39:D39)</f>
        <v>0</v>
      </c>
      <c r="F39" s="16"/>
      <c r="G39" s="25"/>
      <c r="H39" s="25"/>
      <c r="I39" s="25"/>
      <c r="J39" s="25"/>
      <c r="K39" s="25"/>
      <c r="Q39" s="17"/>
      <c r="R39" s="17"/>
    </row>
    <row r="40" spans="1:18" ht="20.100000000000001" customHeight="1" x14ac:dyDescent="0.25">
      <c r="A40" s="157" t="s">
        <v>41</v>
      </c>
      <c r="B40" s="158"/>
      <c r="C40" s="158"/>
      <c r="D40" s="158"/>
      <c r="E40" s="158"/>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c r="C47" s="27"/>
      <c r="D47" s="27"/>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c r="C49" s="27"/>
      <c r="D49" s="27"/>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c r="C55" s="27"/>
      <c r="D55" s="27"/>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c r="C58" s="27"/>
      <c r="D58" s="27"/>
      <c r="E58" s="28"/>
      <c r="F58" s="16"/>
      <c r="G58" s="25"/>
      <c r="H58" s="25"/>
      <c r="I58" s="25"/>
      <c r="J58" s="25"/>
      <c r="K58" s="25"/>
      <c r="Q58" s="17"/>
      <c r="R58" s="17"/>
    </row>
    <row r="59" spans="1:18" ht="20.100000000000001" customHeight="1" x14ac:dyDescent="0.25">
      <c r="A59" s="9" t="s">
        <v>58</v>
      </c>
      <c r="B59" s="23">
        <v>0</v>
      </c>
      <c r="C59" s="23">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3" tint="0.59999389629810485"/>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123</v>
      </c>
      <c r="B2" s="184"/>
      <c r="C2" s="184"/>
      <c r="D2" s="184"/>
      <c r="E2" s="184"/>
    </row>
    <row r="3" spans="1:18" ht="15.75" x14ac:dyDescent="0.25">
      <c r="A3" s="186" t="s">
        <v>79</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t="s">
        <v>0</v>
      </c>
      <c r="C10" s="27" t="s">
        <v>0</v>
      </c>
      <c r="D10" s="27" t="s">
        <v>0</v>
      </c>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t="s">
        <v>0</v>
      </c>
      <c r="D12" s="27" t="s">
        <v>0</v>
      </c>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t="s">
        <v>0</v>
      </c>
      <c r="C20" s="27" t="s">
        <v>0</v>
      </c>
      <c r="D20" s="27" t="s">
        <v>0</v>
      </c>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t="s">
        <v>0</v>
      </c>
      <c r="C24" s="27" t="s">
        <v>0</v>
      </c>
      <c r="D24" s="27" t="s">
        <v>0</v>
      </c>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t="s">
        <v>0</v>
      </c>
      <c r="C26" s="27" t="s">
        <v>0</v>
      </c>
      <c r="D26" s="27" t="s">
        <v>0</v>
      </c>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t="s">
        <v>0</v>
      </c>
      <c r="C33" s="27" t="s">
        <v>0</v>
      </c>
      <c r="D33" s="27" t="s">
        <v>0</v>
      </c>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t="s">
        <v>0</v>
      </c>
      <c r="C38" s="27" t="s">
        <v>0</v>
      </c>
      <c r="D38" s="27" t="s">
        <v>0</v>
      </c>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t="s">
        <v>0</v>
      </c>
      <c r="C47" s="27" t="s">
        <v>0</v>
      </c>
      <c r="D47" s="27" t="s">
        <v>0</v>
      </c>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t="s">
        <v>0</v>
      </c>
      <c r="C49" s="27" t="s">
        <v>0</v>
      </c>
      <c r="D49" s="27" t="s">
        <v>0</v>
      </c>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t="s">
        <v>0</v>
      </c>
      <c r="C55" s="27" t="s">
        <v>0</v>
      </c>
      <c r="D55" s="27" t="s">
        <v>0</v>
      </c>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t="s">
        <v>0</v>
      </c>
      <c r="C58" s="27" t="s">
        <v>0</v>
      </c>
      <c r="D58" s="27" t="s">
        <v>0</v>
      </c>
      <c r="E58" s="28"/>
      <c r="F58" s="16"/>
      <c r="G58" s="25"/>
      <c r="H58" s="25"/>
      <c r="I58" s="25"/>
      <c r="J58" s="25"/>
      <c r="K58" s="25"/>
      <c r="Q58" s="17"/>
      <c r="R58" s="17"/>
    </row>
    <row r="59" spans="1:18" ht="20.100000000000001" customHeight="1" x14ac:dyDescent="0.25">
      <c r="A59" s="9" t="s">
        <v>58</v>
      </c>
      <c r="B59" s="23">
        <v>0</v>
      </c>
      <c r="C59" s="23">
        <f>'[1]Oct 2015'!C100+'[1]Nov 2015'!C100+'[1]Dec 2015'!C100</f>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3" tint="0.39997558519241921"/>
  </sheetPr>
  <dimension ref="A1:R16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43891</v>
      </c>
      <c r="B2" s="93" t="s">
        <v>76</v>
      </c>
      <c r="C2" s="96">
        <f>B66</f>
        <v>0</v>
      </c>
      <c r="D2" s="163" t="s">
        <v>98</v>
      </c>
      <c r="E2" s="167" t="s">
        <v>108</v>
      </c>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'Mar Col-Ath-Mar'!B8+'Mar Cin-Ath'!B8+'Mar Clv-Mar'!B8+'Mar Clv-Ath'!B8+'Mar Col-VW'!B8+'Mar Col-Woo'!B8+'Mar Col-Woo R'!B8</f>
        <v>0</v>
      </c>
      <c r="C8" s="68">
        <f>'Mar Col-Ath-Mar'!C8+'Mar Cin-Ath'!C8+'Mar Clv-Mar'!C8+'Mar Clv-Ath'!C8+'Mar Col-VW'!C8+'Mar Col-Woo'!C8+'Mar Col-Woo R'!C8</f>
        <v>0</v>
      </c>
      <c r="D8" s="68">
        <f>'Mar Col-Ath-Mar'!D8+'Mar Cin-Ath'!D8+'Mar Clv-Mar'!D8+'Mar Clv-Ath'!D8+'Mar Col-VW'!D8+'Mar Col-Woo'!D8+'Mar Col-Woo R'!D8</f>
        <v>0</v>
      </c>
      <c r="E8" s="68">
        <f>SUM(B8:D8)</f>
        <v>0</v>
      </c>
      <c r="F8" s="16"/>
      <c r="G8" s="25"/>
      <c r="H8" s="25"/>
      <c r="I8" s="25"/>
      <c r="J8" s="25"/>
      <c r="K8" s="25"/>
      <c r="Q8" s="17"/>
      <c r="R8" s="17"/>
    </row>
    <row r="9" spans="1:18" ht="15.75" x14ac:dyDescent="0.25">
      <c r="A9" s="9" t="s">
        <v>10</v>
      </c>
      <c r="B9" s="68">
        <f>'Mar Col-Ath-Mar'!B9+'Mar Cin-Ath'!B9+'Mar Clv-Mar'!B9+'Mar Clv-Ath'!B9+'Mar Col-VW'!B9+'Mar Col-Woo'!B9+'Mar Col-Woo R'!B9</f>
        <v>0</v>
      </c>
      <c r="C9" s="68">
        <f>'Mar Col-Ath-Mar'!C9+'Mar Cin-Ath'!C9+'Mar Clv-Mar'!C9+'Mar Clv-Ath'!C9+'Mar Col-VW'!C9+'Mar Col-Woo'!C9+'Mar Col-Woo R'!C9</f>
        <v>0</v>
      </c>
      <c r="D9" s="68">
        <f>'Mar Col-Ath-Mar'!D9+'Mar Cin-Ath'!D9+'Mar Clv-Mar'!D9+'Mar Clv-Ath'!D9+'Mar Col-VW'!D9+'Mar Col-Woo'!D9+'Mar Col-Woo R'!D9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'Mar Col-Ath-Mar'!B11+'Mar Cin-Ath'!B11+'Mar Clv-Mar'!B11+'Mar Clv-Ath'!B11+'Mar Col-VW'!B11+'Mar Col-Woo'!B11+'Mar Col-Woo R'!B11</f>
        <v>0</v>
      </c>
      <c r="C11" s="68">
        <f>'Mar Col-Ath-Mar'!C11+'Mar Cin-Ath'!C11+'Mar Clv-Mar'!C11+'Mar Clv-Ath'!C11+'Mar Col-VW'!C11+'Mar Col-Woo'!C11+'Mar Col-Woo R'!C11</f>
        <v>0</v>
      </c>
      <c r="D11" s="68">
        <f>'Mar Col-Ath-Mar'!D11+'Mar Cin-Ath'!D11+'Mar Clv-Mar'!D11+'Mar Clv-Ath'!D11+'Mar Col-VW'!D11+'Mar Col-Woo'!D11+'Mar Col-Woo R'!D11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'Mar Col-Ath-Mar'!D13+'Mar Cin-Ath'!D13+'Mar Clv-Mar'!D13+'Mar Clv-Ath'!D13+'Mar Col-VW'!D13+'Mar Col-Woo'!D13+'Mar Col-Woo R'!D13</f>
        <v>0</v>
      </c>
      <c r="E13" s="75">
        <f t="shared" ref="E13:E19" si="0">SUM(B13:D13)</f>
        <v>0</v>
      </c>
      <c r="F13" s="16"/>
      <c r="G13" s="25"/>
      <c r="H13" s="25"/>
      <c r="I13" s="25"/>
      <c r="J13" s="25"/>
      <c r="K13" s="25"/>
      <c r="Q13" s="17"/>
      <c r="R13" s="17"/>
    </row>
    <row r="14" spans="1:18" ht="15.75" x14ac:dyDescent="0.25">
      <c r="A14" s="9" t="s">
        <v>16</v>
      </c>
      <c r="B14" s="68" t="s">
        <v>15</v>
      </c>
      <c r="C14" s="68" t="s">
        <v>15</v>
      </c>
      <c r="D14" s="68">
        <f>'Mar Col-Ath-Mar'!D14+'Mar Cin-Ath'!D14+'Mar Clv-Mar'!D14+'Mar Clv-Ath'!D14+'Mar Col-VW'!D14+'Mar Col-Woo'!D14+'Mar Col-Woo R'!D14</f>
        <v>0</v>
      </c>
      <c r="E14" s="68">
        <f t="shared" si="0"/>
        <v>0</v>
      </c>
      <c r="F14" s="16"/>
      <c r="G14" s="25"/>
      <c r="H14" s="25"/>
      <c r="I14" s="25"/>
      <c r="J14" s="25"/>
      <c r="K14" s="25"/>
      <c r="Q14" s="17"/>
      <c r="R14" s="17"/>
    </row>
    <row r="15" spans="1:18" ht="15.75" x14ac:dyDescent="0.25">
      <c r="A15" s="9" t="s">
        <v>17</v>
      </c>
      <c r="B15" s="68">
        <f>'Mar Col-Ath-Mar'!B15+'Mar Cin-Ath'!B15+'Mar Clv-Mar'!B15+'Mar Clv-Ath'!B15+'Mar Col-VW'!B15+'Mar Col-Woo'!B15+'Mar Col-Woo R'!B15</f>
        <v>0</v>
      </c>
      <c r="C15" s="68">
        <f>'Mar Col-Ath-Mar'!C15+'Mar Cin-Ath'!C15+'Mar Clv-Mar'!C15+'Mar Clv-Ath'!C15+'Mar Col-VW'!C15+'Mar Col-Woo'!C15+'Mar Col-Woo R'!C15</f>
        <v>0</v>
      </c>
      <c r="D15" s="68">
        <f>'Mar Col-Ath-Mar'!D15+'Mar Cin-Ath'!D15+'Mar Clv-Mar'!D15+'Mar Clv-Ath'!D15+'Mar Col-VW'!D15+'Mar Col-Woo'!D15+'Mar Col-Woo R'!D15</f>
        <v>0</v>
      </c>
      <c r="E15" s="68">
        <f t="shared" si="0"/>
        <v>0</v>
      </c>
      <c r="F15" s="16"/>
      <c r="G15" s="25"/>
      <c r="H15" s="25"/>
      <c r="I15" s="25"/>
      <c r="J15" s="25"/>
      <c r="K15" s="25"/>
      <c r="Q15" s="17"/>
      <c r="R15" s="17"/>
    </row>
    <row r="16" spans="1:18" ht="15.75" x14ac:dyDescent="0.25">
      <c r="A16" s="9" t="s">
        <v>18</v>
      </c>
      <c r="B16" s="68">
        <f>'Mar Col-Ath-Mar'!B16+'Mar Cin-Ath'!B16+'Mar Clv-Mar'!B16+'Mar Clv-Ath'!B16+'Mar Col-VW'!B16+'Mar Col-Woo'!B16+'Mar Col-Woo R'!B16</f>
        <v>0</v>
      </c>
      <c r="C16" s="68">
        <f>'Mar Col-Ath-Mar'!C16+'Mar Cin-Ath'!C16+'Mar Clv-Mar'!C16+'Mar Clv-Ath'!C16+'Mar Col-VW'!C16+'Mar Col-Woo'!C16+'Mar Col-Woo R'!C16</f>
        <v>0</v>
      </c>
      <c r="D16" s="68">
        <f>'Mar Col-Ath-Mar'!D16+'Mar Cin-Ath'!D16+'Mar Clv-Mar'!D16+'Mar Clv-Ath'!D16+'Mar Col-VW'!D16+'Mar Col-Woo'!D16+'Mar Col-Woo R'!D16</f>
        <v>0</v>
      </c>
      <c r="E16" s="68">
        <f t="shared" si="0"/>
        <v>0</v>
      </c>
      <c r="F16" s="16"/>
      <c r="G16" s="25"/>
      <c r="H16" s="25"/>
      <c r="I16" s="25"/>
      <c r="J16" s="25"/>
      <c r="K16" s="25"/>
      <c r="Q16" s="17"/>
      <c r="R16" s="17"/>
    </row>
    <row r="17" spans="1:18" ht="15.75" x14ac:dyDescent="0.25">
      <c r="A17" s="9" t="s">
        <v>19</v>
      </c>
      <c r="B17" s="68" t="s">
        <v>15</v>
      </c>
      <c r="C17" s="68">
        <f>'Mar Col-Ath-Mar'!C17+'Mar Cin-Ath'!C17+'Mar Clv-Mar'!C17+'Mar Clv-Ath'!C17+'Mar Col-VW'!C17+'Mar Col-Woo'!C17+'Mar Col-Woo R'!C17</f>
        <v>0</v>
      </c>
      <c r="D17" s="68">
        <f>'Mar Col-Ath-Mar'!D17+'Mar Cin-Ath'!D17+'Mar Clv-Mar'!D17+'Mar Clv-Ath'!D17+'Mar Col-VW'!D17+'Mar Col-Woo'!D17+'Mar Col-Woo R'!D17</f>
        <v>0</v>
      </c>
      <c r="E17" s="68">
        <f t="shared" si="0"/>
        <v>0</v>
      </c>
      <c r="F17" s="16"/>
      <c r="G17" s="25"/>
      <c r="H17" s="25"/>
      <c r="I17" s="25"/>
      <c r="J17" s="25"/>
      <c r="K17" s="25"/>
      <c r="Q17" s="17"/>
      <c r="R17" s="17"/>
    </row>
    <row r="18" spans="1:18" ht="15.75" x14ac:dyDescent="0.25">
      <c r="A18" s="9" t="s">
        <v>20</v>
      </c>
      <c r="B18" s="68" t="s">
        <v>15</v>
      </c>
      <c r="C18" s="68" t="s">
        <v>15</v>
      </c>
      <c r="D18" s="68">
        <f>'Mar Col-Ath-Mar'!D18+'Mar Cin-Ath'!D18+'Mar Clv-Mar'!D18+'Mar Clv-Ath'!D18+'Mar Col-VW'!D18+'Mar Col-Woo'!D18+'Mar Col-Woo R'!D18</f>
        <v>0</v>
      </c>
      <c r="E18" s="68">
        <f t="shared" si="0"/>
        <v>0</v>
      </c>
      <c r="F18" s="16"/>
      <c r="G18" s="25"/>
      <c r="H18" s="25"/>
      <c r="I18" s="25"/>
      <c r="J18" s="25"/>
      <c r="K18" s="25"/>
      <c r="Q18" s="17"/>
      <c r="R18" s="17"/>
    </row>
    <row r="19" spans="1:18" ht="15.75" x14ac:dyDescent="0.25">
      <c r="A19" s="9" t="s">
        <v>21</v>
      </c>
      <c r="B19" s="68" t="s">
        <v>15</v>
      </c>
      <c r="C19" s="68" t="s">
        <v>15</v>
      </c>
      <c r="D19" s="68">
        <f>'Mar Col-Ath-Mar'!D19+'Mar Cin-Ath'!D19+'Mar Clv-Mar'!D19+'Mar Clv-Ath'!D19+'Mar Col-VW'!D19+'Mar Col-Woo'!D19+'Mar Col-Woo R'!D19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'Mar Col-Ath-Mar'!B21+'Mar Cin-Ath'!B21+'Mar Clv-Mar'!B21+'Mar Clv-Ath'!B21+'Mar Col-VW'!B21+'Mar Col-Woo'!B21+'Mar Col-Woo R'!B21</f>
        <v>0</v>
      </c>
      <c r="C21" s="68">
        <f>'Mar Col-Ath-Mar'!C21+'Mar Cin-Ath'!C21+'Mar Clv-Mar'!C21+'Mar Clv-Ath'!C21+'Mar Col-VW'!C21+'Mar Col-Woo'!C21+'Mar Col-Woo R'!C21</f>
        <v>0</v>
      </c>
      <c r="D21" s="68">
        <f>'Mar Col-Ath-Mar'!D21+'Mar Cin-Ath'!D21+'Mar Clv-Mar'!D21+'Mar Clv-Ath'!D21+'Mar Col-VW'!D21+'Mar Col-Woo'!D21+'Mar Col-Woo R'!D21</f>
        <v>0</v>
      </c>
      <c r="E21" s="68">
        <f>SUM(B21:D21)</f>
        <v>0</v>
      </c>
      <c r="F21" s="16"/>
      <c r="G21" s="25"/>
      <c r="H21" s="25"/>
      <c r="I21" s="25"/>
      <c r="J21" s="25"/>
      <c r="K21" s="25"/>
      <c r="Q21" s="17"/>
      <c r="R21" s="17"/>
    </row>
    <row r="22" spans="1:18" ht="15.75" x14ac:dyDescent="0.25">
      <c r="A22" s="9" t="s">
        <v>24</v>
      </c>
      <c r="B22" s="68">
        <f>'Mar Col-Ath-Mar'!B22+'Mar Cin-Ath'!B22+'Mar Clv-Mar'!B22+'Mar Clv-Ath'!B22+'Mar Col-VW'!B22+'Mar Col-Woo'!B22+'Mar Col-Woo R'!B22</f>
        <v>0</v>
      </c>
      <c r="C22" s="68">
        <f>'Mar Col-Ath-Mar'!C22+'Mar Cin-Ath'!C22+'Mar Clv-Mar'!C22+'Mar Clv-Ath'!C22+'Mar Col-VW'!C22+'Mar Col-Woo'!C22+'Mar Col-Woo R'!C22</f>
        <v>0</v>
      </c>
      <c r="D22" s="68">
        <f>'Mar Col-Ath-Mar'!D22+'Mar Cin-Ath'!D22+'Mar Clv-Mar'!D22+'Mar Clv-Ath'!D22+'Mar Col-VW'!D22+'Mar Col-Woo'!D22+'Mar Col-Woo R'!D22</f>
        <v>0</v>
      </c>
      <c r="E22" s="68">
        <f>SUM(B22:D22)</f>
        <v>0</v>
      </c>
      <c r="F22" s="16"/>
      <c r="G22" s="25"/>
      <c r="H22" s="25"/>
      <c r="I22" s="25"/>
      <c r="J22" s="25"/>
      <c r="K22" s="25"/>
      <c r="Q22" s="17"/>
      <c r="R22" s="17"/>
    </row>
    <row r="23" spans="1:18" ht="15.75" x14ac:dyDescent="0.25">
      <c r="A23" s="9" t="s">
        <v>25</v>
      </c>
      <c r="B23" s="68">
        <f>'Mar Col-Ath-Mar'!B23+'Mar Cin-Ath'!B23+'Mar Clv-Mar'!B23+'Mar Clv-Ath'!B23+'Mar Col-VW'!B23+'Mar Col-Woo'!B23+'Mar Col-Woo R'!B23</f>
        <v>0</v>
      </c>
      <c r="C23" s="68">
        <f>'Mar Col-Ath-Mar'!C23+'Mar Cin-Ath'!C23+'Mar Clv-Mar'!C23+'Mar Clv-Ath'!C23+'Mar Col-VW'!C23+'Mar Col-Woo'!C23+'Mar Col-Woo R'!C23</f>
        <v>0</v>
      </c>
      <c r="D23" s="68">
        <f>'Mar Col-Ath-Mar'!D23+'Mar Cin-Ath'!D23+'Mar Clv-Mar'!D23+'Mar Clv-Ath'!D23+'Mar Col-VW'!D23+'Mar Col-Woo'!D23+'Mar Col-Woo R'!D23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'Mar Col-Ath-Mar'!C25+'Mar Cin-Ath'!C25+'Mar Clv-Mar'!C25+'Mar Clv-Ath'!C25+'Mar Col-VW'!C25+'Mar Col-Woo'!C25+'Mar Col-Woo R'!C25</f>
        <v>0</v>
      </c>
      <c r="D25" s="68">
        <f>'Mar Col-Ath-Mar'!D25+'Mar Cin-Ath'!D25+'Mar Clv-Mar'!D25+'Mar Clv-Ath'!D25+'Mar Col-VW'!D25+'Mar Col-Woo'!D25+'Mar Col-Woo R'!D25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'Mar Col-Ath-Mar'!C27+'Mar Cin-Ath'!C27+'Mar Clv-Mar'!C27+'Mar Clv-Ath'!C27+'Mar Col-VW'!C27+'Mar Col-Woo'!C27+'Mar Col-Woo R'!C27</f>
        <v>0</v>
      </c>
      <c r="D27" s="68">
        <f>'Mar Col-Ath-Mar'!D27+'Mar Cin-Ath'!D27+'Mar Clv-Mar'!D27+'Mar Clv-Ath'!D27+'Mar Col-VW'!D27+'Mar Col-Woo'!D27+'Mar Col-Woo R'!D27</f>
        <v>0</v>
      </c>
      <c r="E27" s="68">
        <f t="shared" ref="E27:E32" si="1">SUM(B27:D27)</f>
        <v>0</v>
      </c>
      <c r="F27" s="16"/>
      <c r="G27" s="25"/>
      <c r="H27" s="25"/>
      <c r="I27" s="25"/>
      <c r="J27" s="25"/>
      <c r="K27" s="25"/>
      <c r="Q27" s="17"/>
      <c r="R27" s="17"/>
    </row>
    <row r="28" spans="1:18" ht="15.75" x14ac:dyDescent="0.25">
      <c r="A28" s="9" t="s">
        <v>30</v>
      </c>
      <c r="B28" s="68" t="s">
        <v>15</v>
      </c>
      <c r="C28" s="68">
        <f>'Mar Col-Ath-Mar'!C28+'Mar Cin-Ath'!C28+'Mar Clv-Mar'!C28+'Mar Clv-Ath'!C28+'Mar Col-VW'!C28+'Mar Col-Woo'!C28+'Mar Col-Woo R'!C28</f>
        <v>0</v>
      </c>
      <c r="D28" s="68">
        <f>'Mar Col-Ath-Mar'!D28+'Mar Cin-Ath'!D28+'Mar Clv-Mar'!D28+'Mar Clv-Ath'!D28+'Mar Col-VW'!D28+'Mar Col-Woo'!D28+'Mar Col-Woo R'!D28</f>
        <v>0</v>
      </c>
      <c r="E28" s="68">
        <f t="shared" si="1"/>
        <v>0</v>
      </c>
      <c r="F28" s="16"/>
      <c r="G28" s="25"/>
      <c r="H28" s="25"/>
      <c r="I28" s="25"/>
      <c r="J28" s="25"/>
      <c r="K28" s="25"/>
      <c r="Q28" s="17"/>
      <c r="R28" s="17"/>
    </row>
    <row r="29" spans="1:18" ht="15.75" x14ac:dyDescent="0.25">
      <c r="A29" s="9" t="s">
        <v>31</v>
      </c>
      <c r="B29" s="68" t="s">
        <v>15</v>
      </c>
      <c r="C29" s="68" t="s">
        <v>15</v>
      </c>
      <c r="D29" s="68">
        <f>'Mar Col-Ath-Mar'!D29+'Mar Cin-Ath'!D29+'Mar Clv-Mar'!D29+'Mar Clv-Ath'!D29+'Mar Col-VW'!D29+'Mar Col-Woo'!D29+'Mar Col-Woo R'!D29</f>
        <v>0</v>
      </c>
      <c r="E29" s="68">
        <f t="shared" si="1"/>
        <v>0</v>
      </c>
      <c r="F29" s="16"/>
      <c r="G29" s="25"/>
      <c r="H29" s="25"/>
      <c r="I29" s="25"/>
      <c r="J29" s="25"/>
      <c r="K29" s="25"/>
      <c r="Q29" s="17"/>
      <c r="R29" s="17"/>
    </row>
    <row r="30" spans="1:18" ht="15.75" x14ac:dyDescent="0.25">
      <c r="A30" s="9" t="s">
        <v>32</v>
      </c>
      <c r="B30" s="68" t="s">
        <v>15</v>
      </c>
      <c r="C30" s="68" t="s">
        <v>15</v>
      </c>
      <c r="D30" s="68">
        <f>'Mar Col-Ath-Mar'!D30+'Mar Cin-Ath'!D30+'Mar Clv-Mar'!D30+'Mar Clv-Ath'!D30+'Mar Col-VW'!D30+'Mar Col-Woo'!D30+'Mar Col-Woo R'!D30</f>
        <v>0</v>
      </c>
      <c r="E30" s="68">
        <f t="shared" si="1"/>
        <v>0</v>
      </c>
      <c r="F30" s="16"/>
      <c r="G30" s="25"/>
      <c r="H30" s="25"/>
      <c r="I30" s="25"/>
      <c r="J30" s="25"/>
      <c r="K30" s="25"/>
      <c r="Q30" s="17"/>
      <c r="R30" s="17"/>
    </row>
    <row r="31" spans="1:18" ht="15.75" x14ac:dyDescent="0.25">
      <c r="A31" s="9" t="s">
        <v>33</v>
      </c>
      <c r="B31" s="68" t="s">
        <v>15</v>
      </c>
      <c r="C31" s="68" t="s">
        <v>15</v>
      </c>
      <c r="D31" s="68">
        <f>'Mar Col-Ath-Mar'!D31+'Mar Cin-Ath'!D31+'Mar Clv-Mar'!D31+'Mar Clv-Ath'!D31+'Mar Col-VW'!D31+'Mar Col-Woo'!D31+'Mar Col-Woo R'!D31</f>
        <v>0</v>
      </c>
      <c r="E31" s="68">
        <f t="shared" si="1"/>
        <v>0</v>
      </c>
      <c r="F31" s="16"/>
      <c r="G31" s="25"/>
      <c r="H31" s="25"/>
      <c r="I31" s="25"/>
      <c r="J31" s="25"/>
      <c r="K31" s="25"/>
      <c r="Q31" s="17"/>
      <c r="R31" s="17"/>
    </row>
    <row r="32" spans="1:18" ht="15.75" x14ac:dyDescent="0.25">
      <c r="A32" s="9" t="s">
        <v>34</v>
      </c>
      <c r="B32" s="68" t="s">
        <v>15</v>
      </c>
      <c r="C32" s="68" t="s">
        <v>15</v>
      </c>
      <c r="D32" s="68">
        <f>'Mar Col-Ath-Mar'!D32+'Mar Cin-Ath'!D32+'Mar Clv-Mar'!D32+'Mar Clv-Ath'!D32+'Mar Col-VW'!D32+'Mar Col-Woo'!D32+'Mar Col-Woo R'!D32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'Mar Col-Ath-Mar'!C34+'Mar Cin-Ath'!C34+'Mar Clv-Mar'!C34+'Mar Clv-Ath'!C34+'Mar Col-VW'!C34+'Mar Col-Woo'!C34+'Mar Col-Woo R'!C34</f>
        <v>0</v>
      </c>
      <c r="D34" s="68">
        <f>'Mar Col-Ath-Mar'!D34+'Mar Cin-Ath'!D34+'Mar Clv-Mar'!D34+'Mar Clv-Ath'!D34+'Mar Col-VW'!D34+'Mar Col-Woo'!D34+'Mar Col-Woo R'!D34</f>
        <v>0</v>
      </c>
      <c r="E34" s="68">
        <f>SUM(B34:D34)</f>
        <v>0</v>
      </c>
      <c r="F34" s="16"/>
      <c r="G34" s="25"/>
      <c r="H34" s="25"/>
      <c r="I34" s="25"/>
      <c r="J34" s="25"/>
      <c r="K34" s="25"/>
      <c r="Q34" s="17"/>
      <c r="R34" s="17"/>
    </row>
    <row r="35" spans="1:18" ht="15.75" x14ac:dyDescent="0.25">
      <c r="A35" s="10" t="s">
        <v>37</v>
      </c>
      <c r="B35" s="68">
        <f>'Mar Col-Ath-Mar'!B35+'Mar Cin-Ath'!B35+'Mar Clv-Mar'!B35+'Mar Clv-Ath'!B35+'Mar Col-VW'!B35+'Mar Col-Woo'!B35+'Mar Col-Woo R'!B35</f>
        <v>0</v>
      </c>
      <c r="C35" s="68">
        <f>'Mar Col-Ath-Mar'!C35+'Mar Cin-Ath'!C35+'Mar Clv-Mar'!C35+'Mar Clv-Ath'!C35+'Mar Col-VW'!C35+'Mar Col-Woo'!C35+'Mar Col-Woo R'!C35</f>
        <v>0</v>
      </c>
      <c r="D35" s="68">
        <f>'Mar Col-Ath-Mar'!D35+'Mar Cin-Ath'!D35+'Mar Clv-Mar'!D35+'Mar Clv-Ath'!D35+'Mar Col-VW'!D35+'Mar Col-Woo'!D35+'Mar Col-Woo R'!D35</f>
        <v>0</v>
      </c>
      <c r="E35" s="68">
        <f>SUM(B35:D35)</f>
        <v>0</v>
      </c>
      <c r="F35" s="16"/>
      <c r="G35" s="25"/>
      <c r="H35" s="25"/>
      <c r="I35" s="25"/>
      <c r="J35" s="25"/>
      <c r="K35" s="25"/>
      <c r="Q35" s="17"/>
      <c r="R35" s="17"/>
    </row>
    <row r="36" spans="1:18" ht="15.75" x14ac:dyDescent="0.25">
      <c r="A36" s="9" t="s">
        <v>38</v>
      </c>
      <c r="B36" s="68">
        <f>'Mar Col-Ath-Mar'!B36+'Mar Cin-Ath'!B36+'Mar Clv-Mar'!B36+'Mar Clv-Ath'!B36+'Mar Col-VW'!B36+'Mar Col-Woo'!B36+'Mar Col-Woo R'!B36</f>
        <v>0</v>
      </c>
      <c r="C36" s="68">
        <f>'Mar Col-Ath-Mar'!C36+'Mar Cin-Ath'!C36+'Mar Clv-Mar'!C36+'Mar Clv-Ath'!C36+'Mar Col-VW'!C36+'Mar Col-Woo'!C36+'Mar Col-Woo R'!C36</f>
        <v>0</v>
      </c>
      <c r="D36" s="68">
        <f>'Mar Col-Ath-Mar'!D36+'Mar Cin-Ath'!D36+'Mar Clv-Mar'!D36+'Mar Clv-Ath'!D36+'Mar Col-VW'!D36+'Mar Col-Woo'!D36+'Mar Col-Woo R'!D36</f>
        <v>0</v>
      </c>
      <c r="E36" s="68">
        <f>SUM(B36:D36)</f>
        <v>0</v>
      </c>
      <c r="F36" s="16"/>
      <c r="G36" s="25"/>
      <c r="H36" s="25"/>
      <c r="I36" s="25"/>
      <c r="J36" s="25"/>
      <c r="K36" s="25"/>
      <c r="Q36" s="17"/>
      <c r="R36" s="17"/>
    </row>
    <row r="37" spans="1:18" ht="15.75" x14ac:dyDescent="0.25">
      <c r="A37" s="9" t="s">
        <v>39</v>
      </c>
      <c r="B37" s="68" t="s">
        <v>15</v>
      </c>
      <c r="C37" s="68" t="s">
        <v>15</v>
      </c>
      <c r="D37" s="68">
        <f>'Mar Col-Ath-Mar'!D37+'Mar Cin-Ath'!D37+'Mar Clv-Mar'!D37+'Mar Clv-Ath'!D37+'Mar Col-VW'!D37+'Mar Col-Woo'!D37+'Mar Col-Woo R'!D37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'Mar Col-Ath-Mar'!B39+'Mar Cin-Ath'!B39+'Mar Clv-Mar'!B39+'Mar Clv-Ath'!B39+'Mar Col-VW'!B39+'Mar Col-Woo'!B39+'Mar Col-Woo R'!B39</f>
        <v>0</v>
      </c>
      <c r="C39" s="69" t="s">
        <v>15</v>
      </c>
      <c r="D39" s="68">
        <f>'Mar Col-Ath-Mar'!D39+'Mar Cin-Ath'!D39+'Mar Clv-Mar'!D39+'Mar Clv-Ath'!D39+'Mar Col-VW'!D39+'Mar Col-Woo'!D39+'Mar Col-Woo R'!D39</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'Mar Col-Ath-Mar'!D41+'Mar Cin-Ath'!D41+'Mar Clv-Mar'!D41+'Mar Clv-Ath'!D41+'Mar Col-VW'!D41+'Mar Col-Woo'!D41+'Mar Col-Woo R'!D41</f>
        <v>0</v>
      </c>
      <c r="E41" s="68">
        <f t="shared" ref="E41:E46" si="2">SUM(B41:D41)</f>
        <v>0</v>
      </c>
      <c r="F41" s="34"/>
      <c r="G41" s="35"/>
    </row>
    <row r="42" spans="1:18" ht="15.75" x14ac:dyDescent="0.25">
      <c r="A42" s="9" t="s">
        <v>43</v>
      </c>
      <c r="B42" s="68" t="s">
        <v>15</v>
      </c>
      <c r="C42" s="68" t="s">
        <v>15</v>
      </c>
      <c r="D42" s="68">
        <f>'Mar Col-Ath-Mar'!D42+'Mar Cin-Ath'!D42+'Mar Clv-Mar'!D42+'Mar Clv-Ath'!D42+'Mar Col-VW'!D42+'Mar Col-Woo'!D42+'Mar Col-Woo R'!D42</f>
        <v>0</v>
      </c>
      <c r="E42" s="68">
        <f t="shared" si="2"/>
        <v>0</v>
      </c>
      <c r="F42" s="16"/>
      <c r="G42" s="16"/>
      <c r="Q42" s="17"/>
      <c r="R42" s="17"/>
    </row>
    <row r="43" spans="1:18" ht="15.75" x14ac:dyDescent="0.25">
      <c r="A43" s="9" t="s">
        <v>44</v>
      </c>
      <c r="B43" s="68" t="s">
        <v>15</v>
      </c>
      <c r="C43" s="68" t="s">
        <v>15</v>
      </c>
      <c r="D43" s="68">
        <f>'Mar Col-Ath-Mar'!D43+'Mar Cin-Ath'!D43+'Mar Clv-Mar'!D43+'Mar Clv-Ath'!D43+'Mar Col-VW'!D43+'Mar Col-Woo'!D43+'Mar Col-Woo R'!D43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'Mar Col-Ath-Mar'!D45+'Mar Cin-Ath'!D45+'Mar Clv-Mar'!D45+'Mar Clv-Ath'!D45+'Mar Col-VW'!D45+'Mar Col-Woo'!D45+'Mar Col-Woo R'!D45</f>
        <v>0</v>
      </c>
      <c r="E45" s="68">
        <f t="shared" si="2"/>
        <v>0</v>
      </c>
      <c r="F45" s="16"/>
      <c r="G45" s="25"/>
      <c r="H45" s="25"/>
      <c r="I45" s="25"/>
      <c r="J45" s="25"/>
      <c r="K45" s="25"/>
      <c r="Q45" s="17"/>
      <c r="R45" s="17"/>
    </row>
    <row r="46" spans="1:18" ht="19.5" customHeight="1" x14ac:dyDescent="0.25">
      <c r="A46" s="10" t="s">
        <v>47</v>
      </c>
      <c r="B46" s="68">
        <f>'Mar Col-Ath-Mar'!B46+'Mar Cin-Ath'!B46+'Mar Clv-Mar'!B46+'Mar Clv-Ath'!B46+'Mar Col-VW'!B46+'Mar Col-Woo'!B46+'Mar Col-Woo R'!B46</f>
        <v>0</v>
      </c>
      <c r="C46" s="68" t="s">
        <v>15</v>
      </c>
      <c r="D46" s="68">
        <f>'Mar Col-Ath-Mar'!D46+'Mar Cin-Ath'!D46+'Mar Clv-Mar'!D46+'Mar Clv-Ath'!D46+'Mar Col-VW'!D46+'Mar Col-Woo'!D46+'Mar Col-Woo R'!D46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'Mar Col-Ath-Mar'!D48+'Mar Cin-Ath'!D48+'Mar Clv-Mar'!D48+'Mar Clv-Ath'!D48+'Mar Col-VW'!D48+'Mar Col-Woo'!D48+'Mar Col-Woo R'!D48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'Mar Col-Ath-Mar'!B50+'Mar Cin-Ath'!B50+'Mar Clv-Mar'!B50+'Mar Clv-Ath'!B50+'Mar Col-VW'!B50+'Mar Col-Woo'!B50+'Mar Col-Woo R'!B50</f>
        <v>0</v>
      </c>
      <c r="C50" s="68" t="s">
        <v>15</v>
      </c>
      <c r="D50" s="68" t="s">
        <v>15</v>
      </c>
      <c r="E50" s="68">
        <f>SUM(B50:D50)</f>
        <v>0</v>
      </c>
      <c r="F50" s="16"/>
      <c r="G50" s="25"/>
      <c r="H50" s="25"/>
      <c r="I50" s="25"/>
      <c r="J50" s="25"/>
      <c r="K50" s="25"/>
      <c r="Q50" s="17"/>
      <c r="R50" s="17"/>
    </row>
    <row r="51" spans="1:18" ht="19.5" customHeight="1" x14ac:dyDescent="0.25">
      <c r="A51" s="109" t="s">
        <v>82</v>
      </c>
      <c r="B51" s="68">
        <f>'Mar Col-Ath-Mar'!B51+'Mar Cin-Ath'!B51+'Mar Clv-Mar'!B51+'Mar Clv-Ath'!B51+'Mar Col-VW'!B51+'Mar Col-Woo'!B51+'Mar Col-Woo R'!B51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'Mar Col-Ath-Mar'!D52+'Mar Cin-Ath'!D52+'Mar Clv-Mar'!D52+'Mar Clv-Ath'!D52+'Mar Col-VW'!D52+'Mar Col-Woo'!D52+'Mar Col-Woo R'!D52</f>
        <v>0</v>
      </c>
      <c r="E52" s="68">
        <f>SUM(B52:D52)</f>
        <v>0</v>
      </c>
      <c r="F52" s="16"/>
      <c r="G52" s="16"/>
      <c r="Q52" s="17"/>
      <c r="R52" s="17"/>
    </row>
    <row r="53" spans="1:18" ht="15.75" x14ac:dyDescent="0.25">
      <c r="A53" s="9" t="s">
        <v>52</v>
      </c>
      <c r="B53" s="68" t="s">
        <v>15</v>
      </c>
      <c r="C53" s="68">
        <f>'Mar Col-Ath-Mar'!C53+'Mar Cin-Ath'!C53+'Mar Clv-Mar'!C53+'Mar Clv-Ath'!C53+'Mar Col-VW'!C53+'Mar Col-Woo'!C53+'Mar Col-Woo R'!C53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'Mar Col-Ath-Mar'!D54+'Mar Cin-Ath'!D54+'Mar Clv-Mar'!D54+'Mar Clv-Ath'!D54+'Mar Col-VW'!D54+'Mar Col-Woo'!D54+'Mar Col-Woo R'!D54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'Mar Col-Ath-Mar'!B56+'Mar Cin-Ath'!B56+'Mar Clv-Mar'!B56+'Mar Clv-Ath'!B56+'Mar Col-VW'!B56+'Mar Col-Woo'!B56+'Mar Col-Woo R'!B56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'Mar Col-Ath-Mar'!D57+'Mar Cin-Ath'!D57+'Mar Clv-Mar'!D57+'Mar Clv-Ath'!D57+'Mar Col-VW'!D57+'Mar Col-Woo'!D57+'Mar Col-Woo R'!D57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'Mar Col-Ath-Mar'!B59+'Mar Cin-Ath'!B59+'Mar Clv-Mar'!B59+'Mar Clv-Ath'!B59+'Mar Col-VW'!B59+'Mar Col-Woo'!B59+'Mar Col-Woo R'!B59</f>
        <v>0</v>
      </c>
      <c r="C59" s="68">
        <f>'Mar Col-Ath-Mar'!C59+'Mar Cin-Ath'!C59+'Mar Clv-Mar'!C59+'Mar Clv-Ath'!C59+'Mar Col-VW'!C59+'Mar Col-Woo'!C59+'Mar Col-Woo R'!C59</f>
        <v>0</v>
      </c>
      <c r="D59" s="68">
        <f>'Mar Col-Ath-Mar'!D59+'Mar Cin-Ath'!D59+'Mar Clv-Mar'!D59+'Mar Clv-Ath'!D59+'Mar Col-VW'!D59+'Mar Col-Woo'!D59+'Mar Col-Woo R'!D59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'Mar Col-Ath-Mar'!B64+'Mar Cin-Ath'!B64+'Mar Clv-Mar'!B64+'Mar Clv-Ath'!B64+'Mar Col-VW'!B64+'Mar Col-Woo'!B64+'Mar Col-Woo R'!B64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x14ac:dyDescent="0.25">
      <c r="A72" s="187" t="s">
        <v>59</v>
      </c>
      <c r="B72" s="188"/>
      <c r="C72" s="188"/>
      <c r="D72" s="188"/>
      <c r="E72" s="188"/>
      <c r="F72" s="45"/>
      <c r="G72" s="45"/>
      <c r="H72" s="17"/>
      <c r="I72" s="17"/>
      <c r="J72" s="17"/>
      <c r="K72" s="17"/>
      <c r="L72" s="17"/>
      <c r="M72" s="17"/>
      <c r="N72" s="17"/>
      <c r="O72" s="17"/>
      <c r="P72" s="17"/>
      <c r="Q72" s="17"/>
      <c r="R72" s="17"/>
    </row>
    <row r="73" spans="1:18" x14ac:dyDescent="0.25">
      <c r="A73" s="188"/>
      <c r="B73" s="188"/>
      <c r="C73" s="188"/>
      <c r="D73" s="188"/>
      <c r="E73" s="188"/>
      <c r="F73" s="47"/>
      <c r="G73" s="45"/>
      <c r="H73" s="17"/>
      <c r="I73" s="17"/>
      <c r="J73" s="17"/>
      <c r="K73" s="17"/>
      <c r="L73" s="17"/>
      <c r="M73" s="17"/>
      <c r="N73" s="17"/>
      <c r="O73" s="17"/>
      <c r="P73" s="17"/>
      <c r="Q73" s="17"/>
      <c r="R73" s="17"/>
    </row>
    <row r="74" spans="1:18" x14ac:dyDescent="0.25">
      <c r="A74" s="141"/>
      <c r="B74" s="141"/>
      <c r="C74" s="141"/>
      <c r="D74" s="141"/>
      <c r="E74" s="141"/>
      <c r="F74" s="47"/>
      <c r="G74" s="45"/>
      <c r="H74" s="17"/>
      <c r="I74" s="17"/>
      <c r="J74" s="17"/>
      <c r="K74" s="17"/>
      <c r="L74" s="17"/>
      <c r="M74" s="17"/>
      <c r="N74" s="17"/>
      <c r="O74" s="17"/>
      <c r="P74" s="17"/>
      <c r="Q74" s="17"/>
      <c r="R74" s="17"/>
    </row>
    <row r="75" spans="1:18" x14ac:dyDescent="0.25">
      <c r="A75" s="85"/>
      <c r="B75" s="86"/>
      <c r="C75" s="86"/>
      <c r="D75" s="49"/>
      <c r="E75" s="45"/>
      <c r="F75" s="47"/>
      <c r="G75" s="45"/>
      <c r="H75" s="17"/>
      <c r="I75" s="17"/>
      <c r="J75" s="17"/>
      <c r="K75" s="17"/>
      <c r="L75" s="17"/>
      <c r="M75" s="17"/>
      <c r="N75" s="17"/>
      <c r="O75" s="17"/>
      <c r="P75" s="17"/>
      <c r="Q75" s="17"/>
      <c r="R75" s="17"/>
    </row>
    <row r="76" spans="1:18" ht="15.75" x14ac:dyDescent="0.25">
      <c r="A76" s="61" t="s">
        <v>73</v>
      </c>
      <c r="B76" s="41"/>
      <c r="C76" s="89" t="s">
        <v>72</v>
      </c>
      <c r="D76" s="49"/>
      <c r="E76" s="45"/>
      <c r="F76" s="47"/>
      <c r="G76" s="45"/>
      <c r="H76" s="17"/>
      <c r="I76" s="17"/>
      <c r="J76" s="17"/>
      <c r="K76" s="17"/>
      <c r="L76" s="17"/>
      <c r="M76" s="17"/>
      <c r="N76" s="17"/>
      <c r="O76" s="17"/>
      <c r="P76" s="17"/>
      <c r="Q76" s="17"/>
      <c r="R76" s="17"/>
    </row>
    <row r="77" spans="1:18" ht="15.75" x14ac:dyDescent="0.25">
      <c r="A77" s="13"/>
      <c r="B77" s="50"/>
      <c r="C77" s="89"/>
      <c r="D77" s="41"/>
      <c r="E77" s="41"/>
      <c r="F77" s="48"/>
      <c r="G77" s="5"/>
      <c r="H77" s="17"/>
      <c r="I77" s="17"/>
      <c r="J77" s="17"/>
      <c r="K77" s="17"/>
      <c r="L77" s="17"/>
      <c r="M77" s="17"/>
      <c r="N77" s="17"/>
      <c r="O77" s="17"/>
      <c r="P77" s="17"/>
      <c r="Q77" s="17"/>
      <c r="R77" s="17"/>
    </row>
    <row r="78" spans="1:18" ht="15.75" x14ac:dyDescent="0.25">
      <c r="A78" s="87"/>
      <c r="B78" s="88"/>
      <c r="C78" s="90"/>
      <c r="D78" s="41"/>
      <c r="E78" s="41"/>
      <c r="F78" s="52"/>
      <c r="G78" s="53"/>
      <c r="H78" s="17"/>
      <c r="I78" s="17"/>
      <c r="J78" s="17"/>
      <c r="K78" s="17"/>
      <c r="L78" s="17"/>
      <c r="M78" s="17"/>
      <c r="N78" s="17"/>
      <c r="O78" s="17"/>
      <c r="P78" s="17"/>
      <c r="Q78" s="17"/>
      <c r="R78" s="17"/>
    </row>
    <row r="79" spans="1:18" ht="15.75" x14ac:dyDescent="0.25">
      <c r="A79" s="61" t="s">
        <v>74</v>
      </c>
      <c r="B79" s="51"/>
      <c r="C79" s="91" t="s">
        <v>72</v>
      </c>
      <c r="D79" s="51"/>
      <c r="E79" s="51"/>
      <c r="F79" s="52"/>
      <c r="G79" s="53"/>
      <c r="H79" s="17"/>
      <c r="I79" s="17"/>
      <c r="J79" s="17"/>
      <c r="K79" s="17"/>
      <c r="L79" s="17"/>
      <c r="M79" s="17"/>
      <c r="N79" s="17"/>
      <c r="O79" s="17"/>
      <c r="P79" s="17"/>
      <c r="Q79" s="17"/>
      <c r="R79" s="17"/>
    </row>
    <row r="80" spans="1:18" ht="15.75" x14ac:dyDescent="0.25">
      <c r="A80" s="13"/>
      <c r="B80" s="52"/>
      <c r="C80" s="52"/>
      <c r="D80" s="52"/>
      <c r="E80" s="52"/>
      <c r="F80" s="52"/>
      <c r="G80" s="53"/>
      <c r="H80" s="17"/>
      <c r="I80" s="17"/>
      <c r="J80" s="17"/>
      <c r="K80" s="17"/>
      <c r="L80" s="17"/>
      <c r="M80" s="17"/>
      <c r="N80" s="17"/>
      <c r="O80" s="17"/>
      <c r="P80" s="17"/>
      <c r="Q80" s="17"/>
      <c r="R80" s="17"/>
    </row>
    <row r="81" spans="1:18" ht="15.75" x14ac:dyDescent="0.25">
      <c r="A81" s="13"/>
      <c r="B81" s="51"/>
      <c r="C81" s="51"/>
      <c r="D81" s="52"/>
      <c r="E81" s="52"/>
      <c r="F81" s="41"/>
      <c r="G81" s="41"/>
      <c r="H81" s="17"/>
      <c r="I81" s="17"/>
      <c r="J81" s="17"/>
      <c r="K81" s="17"/>
      <c r="L81" s="17"/>
      <c r="M81" s="17"/>
      <c r="N81" s="17"/>
      <c r="O81" s="17"/>
      <c r="P81" s="17"/>
      <c r="Q81" s="17"/>
      <c r="R81" s="17"/>
    </row>
    <row r="82" spans="1:18" ht="15.75" x14ac:dyDescent="0.25">
      <c r="A82" s="13"/>
      <c r="B82" s="51"/>
      <c r="C82" s="51"/>
      <c r="D82" s="51"/>
      <c r="E82" s="51"/>
      <c r="F82" s="41"/>
      <c r="G82" s="4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1"/>
      <c r="C93" s="51"/>
      <c r="D93" s="52"/>
      <c r="E93" s="52"/>
      <c r="F93" s="52"/>
      <c r="G93" s="51"/>
      <c r="H93" s="17"/>
      <c r="I93" s="17"/>
      <c r="J93" s="17"/>
      <c r="K93" s="17"/>
      <c r="L93" s="17"/>
      <c r="M93" s="17"/>
      <c r="N93" s="17"/>
      <c r="O93" s="17"/>
      <c r="P93" s="17"/>
      <c r="Q93" s="17"/>
      <c r="R93" s="17"/>
    </row>
    <row r="94" spans="1:18" x14ac:dyDescent="0.25">
      <c r="A94" s="13"/>
      <c r="B94" s="51"/>
      <c r="C94" s="51"/>
      <c r="D94" s="51"/>
      <c r="E94" s="51"/>
      <c r="F94" s="52"/>
      <c r="G94" s="51"/>
      <c r="H94" s="17"/>
      <c r="I94" s="17"/>
      <c r="J94" s="17"/>
      <c r="K94" s="17"/>
      <c r="L94" s="17"/>
      <c r="M94" s="17"/>
      <c r="N94" s="17"/>
      <c r="O94" s="17"/>
      <c r="P94" s="17"/>
      <c r="Q94" s="17"/>
      <c r="R94" s="17"/>
    </row>
    <row r="95" spans="1:18" x14ac:dyDescent="0.25">
      <c r="A95" s="15"/>
      <c r="B95" s="52"/>
      <c r="C95" s="52"/>
      <c r="D95" s="51"/>
      <c r="E95" s="51"/>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1"/>
      <c r="G98" s="51"/>
      <c r="H98" s="17"/>
      <c r="I98" s="17"/>
      <c r="J98" s="17"/>
      <c r="K98" s="17"/>
      <c r="L98" s="17"/>
      <c r="M98" s="17"/>
      <c r="N98" s="17"/>
      <c r="O98" s="17"/>
      <c r="P98" s="17"/>
      <c r="Q98" s="17"/>
      <c r="R98" s="17"/>
    </row>
    <row r="99" spans="1:18" x14ac:dyDescent="0.25">
      <c r="A99" s="13"/>
      <c r="B99" s="52"/>
      <c r="C99" s="52"/>
      <c r="D99" s="52"/>
      <c r="E99" s="52"/>
      <c r="F99" s="51"/>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5"/>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2"/>
      <c r="C106" s="52"/>
      <c r="D106" s="52"/>
      <c r="E106" s="52"/>
      <c r="F106" s="52"/>
      <c r="G106" s="51"/>
      <c r="H106" s="17"/>
      <c r="I106" s="17"/>
      <c r="J106" s="17"/>
      <c r="K106" s="17"/>
      <c r="L106" s="17"/>
      <c r="M106" s="17"/>
      <c r="N106" s="17"/>
      <c r="O106" s="17"/>
      <c r="P106" s="17"/>
      <c r="Q106" s="17"/>
      <c r="R106" s="17"/>
    </row>
    <row r="107" spans="1:18" x14ac:dyDescent="0.25">
      <c r="A107" s="13"/>
      <c r="B107" s="52"/>
      <c r="C107" s="52"/>
      <c r="D107" s="52"/>
      <c r="E107" s="52"/>
      <c r="F107" s="52"/>
      <c r="G107" s="51"/>
      <c r="H107" s="17"/>
      <c r="I107" s="17"/>
      <c r="J107" s="17"/>
      <c r="K107" s="17"/>
      <c r="L107" s="17"/>
      <c r="M107" s="17"/>
      <c r="N107" s="17"/>
      <c r="O107" s="17"/>
      <c r="P107" s="17"/>
      <c r="Q107" s="17"/>
      <c r="R107" s="17"/>
    </row>
    <row r="108" spans="1:18" x14ac:dyDescent="0.25">
      <c r="A108" s="13"/>
      <c r="B108" s="52"/>
      <c r="C108" s="52"/>
      <c r="D108" s="52"/>
      <c r="E108" s="52"/>
      <c r="F108" s="52"/>
      <c r="G108" s="51"/>
      <c r="H108" s="17"/>
      <c r="I108" s="17"/>
      <c r="J108" s="17"/>
      <c r="K108" s="17"/>
      <c r="L108" s="17"/>
      <c r="M108" s="17"/>
      <c r="N108" s="17"/>
      <c r="O108" s="17"/>
      <c r="P108" s="17"/>
      <c r="Q108" s="17"/>
      <c r="R108" s="17"/>
    </row>
    <row r="109" spans="1:18" x14ac:dyDescent="0.25">
      <c r="A109" s="13"/>
      <c r="B109" s="54"/>
      <c r="C109" s="54"/>
      <c r="D109" s="52"/>
      <c r="E109" s="52"/>
      <c r="F109" s="52"/>
      <c r="G109" s="51"/>
      <c r="H109" s="17"/>
      <c r="I109" s="17"/>
      <c r="J109" s="17"/>
      <c r="K109" s="17"/>
      <c r="L109" s="17"/>
      <c r="M109" s="17"/>
      <c r="N109" s="17"/>
      <c r="O109" s="17"/>
      <c r="P109" s="17"/>
      <c r="Q109" s="17"/>
      <c r="R109" s="17"/>
    </row>
    <row r="110" spans="1:18" ht="15.75" x14ac:dyDescent="0.25">
      <c r="A110" s="13"/>
      <c r="B110" s="41"/>
      <c r="C110" s="41"/>
      <c r="D110" s="54"/>
      <c r="E110" s="54"/>
      <c r="F110" s="52"/>
      <c r="G110" s="51"/>
      <c r="H110" s="17"/>
      <c r="I110" s="17"/>
      <c r="J110" s="17"/>
      <c r="K110" s="17"/>
      <c r="L110" s="17"/>
      <c r="M110" s="17"/>
      <c r="N110" s="17"/>
      <c r="O110" s="17"/>
      <c r="P110" s="17"/>
      <c r="Q110" s="17"/>
      <c r="R110" s="17"/>
    </row>
    <row r="111" spans="1:18" ht="15.75" x14ac:dyDescent="0.25">
      <c r="A111" s="13"/>
      <c r="B111" s="50"/>
      <c r="C111" s="50"/>
      <c r="D111" s="41"/>
      <c r="E111" s="41"/>
      <c r="F111" s="52"/>
      <c r="G111" s="51"/>
      <c r="H111" s="17"/>
      <c r="I111" s="17"/>
      <c r="J111" s="17"/>
      <c r="K111" s="17"/>
      <c r="L111" s="17"/>
      <c r="M111" s="17"/>
      <c r="N111" s="17"/>
      <c r="O111" s="17"/>
      <c r="P111" s="17"/>
      <c r="Q111" s="17"/>
      <c r="R111" s="17"/>
    </row>
    <row r="112" spans="1:18" ht="15.75" x14ac:dyDescent="0.25">
      <c r="A112" s="14"/>
      <c r="B112" s="54"/>
      <c r="C112" s="54"/>
      <c r="D112" s="50"/>
      <c r="E112" s="41"/>
      <c r="F112" s="52"/>
      <c r="G112" s="51"/>
      <c r="H112" s="17"/>
      <c r="I112" s="17"/>
      <c r="J112" s="17"/>
      <c r="K112" s="17"/>
      <c r="L112" s="17"/>
      <c r="M112" s="17"/>
      <c r="N112" s="17"/>
      <c r="O112" s="17"/>
      <c r="P112" s="17"/>
      <c r="Q112" s="17"/>
      <c r="R112" s="17"/>
    </row>
    <row r="113" spans="1:18" x14ac:dyDescent="0.25">
      <c r="A113" s="13"/>
      <c r="B113" s="51"/>
      <c r="C113" s="51"/>
      <c r="D113" s="54"/>
      <c r="E113" s="54"/>
      <c r="F113" s="52"/>
      <c r="G113" s="51"/>
      <c r="H113" s="17"/>
      <c r="I113" s="17"/>
      <c r="J113" s="17"/>
      <c r="K113" s="17"/>
      <c r="L113" s="17"/>
      <c r="M113" s="17"/>
      <c r="N113" s="17"/>
      <c r="O113" s="17"/>
      <c r="P113" s="17"/>
      <c r="Q113" s="17"/>
      <c r="R113" s="17"/>
    </row>
    <row r="114" spans="1:18" x14ac:dyDescent="0.25">
      <c r="A114" s="15"/>
      <c r="B114" s="52"/>
      <c r="C114" s="52"/>
      <c r="D114" s="51"/>
      <c r="E114" s="51"/>
      <c r="F114" s="54"/>
      <c r="G114" s="54"/>
      <c r="H114" s="17"/>
      <c r="I114" s="17"/>
      <c r="J114" s="17"/>
      <c r="K114" s="17"/>
      <c r="L114" s="17"/>
      <c r="M114" s="17"/>
      <c r="N114" s="17"/>
      <c r="O114" s="17"/>
      <c r="P114" s="17"/>
      <c r="Q114" s="17"/>
      <c r="R114" s="17"/>
    </row>
    <row r="115" spans="1:18" ht="15.75" x14ac:dyDescent="0.25">
      <c r="A115" s="13"/>
      <c r="B115" s="52"/>
      <c r="C115" s="52"/>
      <c r="D115" s="52"/>
      <c r="E115" s="52"/>
      <c r="F115" s="41"/>
      <c r="G115" s="41"/>
      <c r="H115" s="17"/>
      <c r="I115" s="17"/>
      <c r="J115" s="17"/>
      <c r="K115" s="17"/>
      <c r="L115" s="17"/>
      <c r="M115" s="17"/>
      <c r="N115" s="17"/>
      <c r="O115" s="17"/>
      <c r="P115" s="17"/>
      <c r="Q115" s="17"/>
      <c r="R115" s="17"/>
    </row>
    <row r="116" spans="1:18" ht="15.75" x14ac:dyDescent="0.25">
      <c r="A116" s="13"/>
      <c r="B116" s="52"/>
      <c r="C116" s="52"/>
      <c r="D116" s="52"/>
      <c r="E116" s="52"/>
      <c r="F116" s="41"/>
      <c r="G116" s="41"/>
      <c r="H116" s="17"/>
      <c r="I116" s="17"/>
      <c r="J116" s="17"/>
      <c r="K116" s="17"/>
      <c r="L116" s="17"/>
      <c r="M116" s="17"/>
      <c r="N116" s="17"/>
      <c r="O116" s="17"/>
      <c r="P116" s="17"/>
      <c r="Q116" s="17"/>
      <c r="R116" s="17"/>
    </row>
    <row r="117" spans="1:18" x14ac:dyDescent="0.25">
      <c r="A117" s="13"/>
      <c r="B117" s="52"/>
      <c r="C117" s="52"/>
      <c r="D117" s="52"/>
      <c r="E117" s="52"/>
      <c r="F117" s="54"/>
      <c r="G117" s="54"/>
      <c r="H117" s="17"/>
      <c r="I117" s="17"/>
      <c r="J117" s="17"/>
      <c r="K117" s="17"/>
      <c r="L117" s="17"/>
      <c r="M117" s="17"/>
      <c r="N117" s="17"/>
      <c r="O117" s="17"/>
      <c r="P117" s="17"/>
      <c r="Q117" s="17"/>
      <c r="R117" s="17"/>
    </row>
    <row r="118" spans="1:18" x14ac:dyDescent="0.25">
      <c r="A118" s="13"/>
      <c r="B118" s="52"/>
      <c r="C118" s="52"/>
      <c r="D118" s="52"/>
      <c r="E118" s="52"/>
      <c r="F118" s="51"/>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5"/>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5"/>
      <c r="C129" s="55"/>
      <c r="D129" s="52"/>
      <c r="E129" s="52"/>
      <c r="F129" s="52"/>
      <c r="G129" s="51"/>
      <c r="H129" s="17"/>
      <c r="I129" s="17"/>
      <c r="J129" s="17"/>
      <c r="K129" s="17"/>
      <c r="L129" s="17"/>
      <c r="M129" s="17"/>
      <c r="N129" s="17"/>
      <c r="O129" s="17"/>
      <c r="P129" s="17"/>
      <c r="Q129" s="17"/>
      <c r="R129" s="17"/>
    </row>
    <row r="130" spans="1:18" x14ac:dyDescent="0.25">
      <c r="A130" s="13"/>
      <c r="B130" s="52"/>
      <c r="C130" s="52"/>
      <c r="D130" s="55"/>
      <c r="E130" s="55"/>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5"/>
      <c r="G134" s="56"/>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3"/>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5"/>
      <c r="B140" s="52"/>
      <c r="C140" s="52"/>
      <c r="D140" s="52"/>
      <c r="E140" s="52"/>
      <c r="F140" s="52"/>
      <c r="G140" s="51"/>
      <c r="H140" s="17"/>
      <c r="I140" s="17"/>
      <c r="J140" s="17"/>
      <c r="K140" s="17"/>
      <c r="L140" s="17"/>
      <c r="M140" s="17"/>
      <c r="N140" s="17"/>
      <c r="O140" s="17"/>
      <c r="P140" s="17"/>
      <c r="Q140" s="17"/>
      <c r="R140" s="17"/>
    </row>
    <row r="141" spans="1:18" x14ac:dyDescent="0.25">
      <c r="A141" s="13"/>
      <c r="B141" s="52"/>
      <c r="C141" s="52"/>
      <c r="D141" s="52"/>
      <c r="E141" s="52"/>
      <c r="F141" s="52"/>
      <c r="G141" s="51"/>
      <c r="H141" s="17"/>
      <c r="I141" s="17"/>
      <c r="J141" s="17"/>
      <c r="K141" s="17"/>
      <c r="L141" s="17"/>
      <c r="M141" s="17"/>
      <c r="N141" s="17"/>
      <c r="O141" s="17"/>
      <c r="P141" s="17"/>
      <c r="Q141" s="17"/>
      <c r="R141" s="17"/>
    </row>
    <row r="142" spans="1:18" x14ac:dyDescent="0.25">
      <c r="A142" s="13"/>
      <c r="B142" s="52"/>
      <c r="C142" s="52"/>
      <c r="D142" s="52"/>
      <c r="E142" s="52"/>
      <c r="F142" s="52"/>
      <c r="G142" s="51"/>
      <c r="H142" s="17"/>
      <c r="I142" s="17"/>
      <c r="J142" s="17"/>
      <c r="K142" s="17"/>
      <c r="L142" s="17"/>
      <c r="M142" s="17"/>
      <c r="N142" s="17"/>
      <c r="O142" s="17"/>
      <c r="P142" s="17"/>
      <c r="Q142" s="17"/>
      <c r="R142" s="17"/>
    </row>
    <row r="143" spans="1:18" x14ac:dyDescent="0.25">
      <c r="A143" s="13"/>
      <c r="B143" s="52"/>
      <c r="C143" s="52"/>
      <c r="D143" s="52"/>
      <c r="E143" s="52"/>
      <c r="F143" s="52"/>
      <c r="G143" s="51"/>
      <c r="H143" s="17"/>
      <c r="I143" s="17"/>
      <c r="J143" s="17"/>
      <c r="K143" s="17"/>
      <c r="L143" s="17"/>
      <c r="M143" s="17"/>
      <c r="N143" s="17"/>
      <c r="O143" s="17"/>
      <c r="P143" s="17"/>
      <c r="Q143" s="17"/>
      <c r="R143" s="17"/>
    </row>
    <row r="144" spans="1:18" x14ac:dyDescent="0.25">
      <c r="A144" s="15"/>
      <c r="B144" s="52"/>
      <c r="C144" s="52"/>
      <c r="D144" s="52"/>
      <c r="E144" s="52"/>
      <c r="F144" s="52"/>
      <c r="G144" s="51"/>
      <c r="H144" s="17"/>
      <c r="I144" s="17"/>
      <c r="J144" s="17"/>
      <c r="K144" s="17"/>
      <c r="L144" s="17"/>
      <c r="M144" s="17"/>
      <c r="N144" s="17"/>
      <c r="O144" s="17"/>
      <c r="P144" s="17"/>
      <c r="Q144" s="17"/>
      <c r="R144" s="17"/>
    </row>
    <row r="145" spans="1:18" x14ac:dyDescent="0.25">
      <c r="A145" s="13"/>
      <c r="B145" s="51"/>
      <c r="C145" s="51"/>
      <c r="D145" s="52"/>
      <c r="E145" s="52"/>
      <c r="F145" s="52"/>
      <c r="G145" s="51"/>
      <c r="H145" s="17"/>
      <c r="I145" s="17"/>
      <c r="J145" s="17"/>
      <c r="K145" s="17"/>
      <c r="L145" s="17"/>
      <c r="M145" s="17"/>
      <c r="N145" s="17"/>
      <c r="O145" s="17"/>
      <c r="P145" s="17"/>
      <c r="Q145" s="17"/>
      <c r="R145" s="17"/>
    </row>
    <row r="146" spans="1:18" x14ac:dyDescent="0.25">
      <c r="A146" s="13"/>
      <c r="B146" s="51"/>
      <c r="C146" s="51"/>
      <c r="D146" s="51"/>
      <c r="E146" s="51"/>
      <c r="F146" s="52"/>
      <c r="G146" s="51"/>
      <c r="H146" s="17"/>
      <c r="I146" s="17"/>
      <c r="J146" s="17"/>
      <c r="K146" s="17"/>
      <c r="L146" s="17"/>
      <c r="M146" s="17"/>
      <c r="N146" s="17"/>
      <c r="O146" s="17"/>
      <c r="P146" s="17"/>
      <c r="Q146" s="17"/>
      <c r="R146" s="17"/>
    </row>
    <row r="147" spans="1:18" x14ac:dyDescent="0.25">
      <c r="A147" s="15"/>
      <c r="B147" s="51"/>
      <c r="C147" s="51"/>
      <c r="D147" s="51"/>
      <c r="E147" s="51"/>
      <c r="F147" s="52"/>
      <c r="G147" s="51"/>
      <c r="H147" s="17"/>
      <c r="I147" s="17"/>
      <c r="J147" s="17"/>
      <c r="K147" s="17"/>
      <c r="L147" s="17"/>
      <c r="M147" s="17"/>
      <c r="N147" s="17"/>
      <c r="O147" s="17"/>
      <c r="P147" s="17"/>
      <c r="Q147" s="17"/>
      <c r="R147" s="17"/>
    </row>
    <row r="148" spans="1:18" x14ac:dyDescent="0.25">
      <c r="A148" s="13"/>
      <c r="B148" s="57"/>
      <c r="C148" s="57"/>
      <c r="D148" s="51"/>
      <c r="E148" s="51"/>
      <c r="F148" s="52"/>
      <c r="G148" s="51"/>
      <c r="H148" s="17"/>
      <c r="I148" s="17"/>
      <c r="J148" s="17"/>
      <c r="K148" s="17"/>
      <c r="L148" s="17"/>
      <c r="M148" s="17"/>
      <c r="N148" s="17"/>
      <c r="O148" s="17"/>
      <c r="P148" s="17"/>
      <c r="Q148" s="17"/>
      <c r="R148" s="17"/>
    </row>
    <row r="149" spans="1:18" x14ac:dyDescent="0.25">
      <c r="A149" s="13"/>
      <c r="B149" s="46"/>
      <c r="C149" s="45"/>
      <c r="D149" s="5"/>
      <c r="E149" s="45"/>
      <c r="F149" s="52"/>
      <c r="G149" s="51"/>
      <c r="H149" s="17"/>
      <c r="I149" s="17"/>
      <c r="J149" s="17"/>
      <c r="K149" s="17"/>
      <c r="L149" s="17"/>
      <c r="M149" s="17"/>
      <c r="N149" s="17"/>
      <c r="O149" s="17"/>
      <c r="P149" s="17"/>
      <c r="Q149" s="17"/>
      <c r="R149" s="17"/>
    </row>
    <row r="150" spans="1:18" x14ac:dyDescent="0.25">
      <c r="A150" s="13"/>
      <c r="B150" s="45"/>
      <c r="C150" s="45"/>
      <c r="D150" s="45"/>
      <c r="E150" s="58"/>
      <c r="F150" s="51"/>
      <c r="G150" s="51"/>
      <c r="H150" s="17"/>
      <c r="I150" s="17"/>
      <c r="J150" s="17"/>
      <c r="K150" s="17"/>
      <c r="L150" s="17"/>
      <c r="M150" s="17"/>
      <c r="N150" s="17"/>
      <c r="O150" s="17"/>
      <c r="P150" s="17"/>
      <c r="Q150" s="17"/>
      <c r="R150" s="17"/>
    </row>
    <row r="151" spans="1:18" x14ac:dyDescent="0.25">
      <c r="A151" s="13"/>
      <c r="B151" s="45"/>
      <c r="C151" s="45"/>
      <c r="D151" s="45"/>
      <c r="E151" s="58"/>
      <c r="F151" s="51"/>
      <c r="G151" s="51"/>
      <c r="H151" s="17"/>
      <c r="I151" s="17"/>
      <c r="J151" s="17"/>
      <c r="K151" s="17"/>
      <c r="L151" s="17"/>
      <c r="M151" s="17"/>
      <c r="N151" s="17"/>
      <c r="O151" s="17"/>
      <c r="P151" s="17"/>
      <c r="Q151" s="17"/>
      <c r="R151" s="17"/>
    </row>
    <row r="152" spans="1:18" x14ac:dyDescent="0.25">
      <c r="A152" s="13"/>
      <c r="B152" s="45"/>
      <c r="C152" s="45"/>
      <c r="D152" s="45"/>
      <c r="E152" s="58"/>
      <c r="F152" s="51"/>
      <c r="G152" s="51"/>
      <c r="H152" s="17"/>
      <c r="I152" s="17"/>
      <c r="J152" s="17"/>
      <c r="K152" s="17"/>
      <c r="L152" s="17"/>
      <c r="M152" s="17"/>
      <c r="N152" s="17"/>
      <c r="O152" s="17"/>
      <c r="P152" s="17"/>
      <c r="Q152" s="17"/>
      <c r="R152" s="17"/>
    </row>
    <row r="153" spans="1:18" x14ac:dyDescent="0.25">
      <c r="A153" s="13"/>
      <c r="B153" s="45"/>
      <c r="C153" s="45"/>
      <c r="D153" s="45"/>
      <c r="E153" s="58"/>
      <c r="F153" s="45"/>
      <c r="G153" s="45"/>
      <c r="H153" s="17"/>
      <c r="I153" s="17"/>
      <c r="J153" s="17"/>
      <c r="K153" s="17"/>
      <c r="L153" s="17"/>
      <c r="M153" s="17"/>
      <c r="N153" s="17"/>
      <c r="O153" s="17"/>
      <c r="P153" s="17"/>
      <c r="Q153" s="17"/>
      <c r="R153" s="17"/>
    </row>
    <row r="154" spans="1:18" x14ac:dyDescent="0.25">
      <c r="A154" s="13"/>
      <c r="B154" s="45"/>
      <c r="C154" s="45"/>
      <c r="D154" s="45"/>
      <c r="E154" s="58"/>
      <c r="F154" s="59"/>
      <c r="G154" s="5"/>
      <c r="H154" s="17"/>
      <c r="I154" s="17"/>
      <c r="J154" s="17"/>
      <c r="K154" s="17"/>
      <c r="L154" s="17"/>
      <c r="M154" s="17"/>
      <c r="N154" s="17"/>
      <c r="O154" s="17"/>
      <c r="P154" s="17"/>
      <c r="Q154" s="17"/>
      <c r="R154" s="17"/>
    </row>
    <row r="155" spans="1:18" x14ac:dyDescent="0.25">
      <c r="A155" s="13"/>
      <c r="B155" s="45"/>
      <c r="C155" s="45"/>
      <c r="D155" s="45"/>
      <c r="E155" s="58"/>
      <c r="F155" s="52"/>
      <c r="G155" s="5"/>
      <c r="H155" s="17"/>
      <c r="I155" s="17"/>
      <c r="J155" s="17"/>
      <c r="K155" s="17"/>
      <c r="L155" s="17"/>
      <c r="M155" s="17"/>
      <c r="N155" s="17"/>
      <c r="O155" s="17"/>
      <c r="P155" s="17"/>
      <c r="Q155" s="17"/>
      <c r="R155" s="17"/>
    </row>
    <row r="156" spans="1:18" x14ac:dyDescent="0.25">
      <c r="A156" s="13"/>
      <c r="B156" s="5"/>
      <c r="C156" s="5"/>
      <c r="D156" s="45"/>
      <c r="E156" s="58"/>
      <c r="F156" s="51"/>
      <c r="G156" s="5"/>
      <c r="H156" s="17"/>
      <c r="I156" s="17"/>
      <c r="J156" s="17"/>
      <c r="K156" s="17"/>
      <c r="L156" s="17"/>
      <c r="M156" s="17"/>
      <c r="N156" s="17"/>
      <c r="O156" s="17"/>
      <c r="P156" s="17"/>
      <c r="Q156" s="17"/>
      <c r="R156" s="17"/>
    </row>
    <row r="157" spans="1:18" x14ac:dyDescent="0.25">
      <c r="A157" s="3"/>
      <c r="B157" s="46"/>
      <c r="C157" s="45"/>
      <c r="D157" s="5"/>
      <c r="E157" s="5"/>
      <c r="F157" s="5"/>
      <c r="G157" s="5"/>
      <c r="H157" s="17"/>
      <c r="I157" s="17"/>
      <c r="J157" s="17"/>
      <c r="K157" s="17"/>
      <c r="L157" s="17"/>
      <c r="M157" s="17"/>
      <c r="N157" s="17"/>
      <c r="O157" s="17"/>
      <c r="P157" s="17"/>
      <c r="Q157" s="17"/>
      <c r="R157" s="17"/>
    </row>
    <row r="158" spans="1:18" x14ac:dyDescent="0.25">
      <c r="A158" s="13"/>
      <c r="D158" s="45"/>
      <c r="E158" s="5"/>
      <c r="F158" s="51"/>
      <c r="G158" s="5"/>
      <c r="H158" s="17"/>
      <c r="I158" s="17"/>
      <c r="J158" s="17"/>
      <c r="K158" s="17"/>
      <c r="L158" s="17"/>
      <c r="M158" s="17"/>
      <c r="N158" s="17"/>
      <c r="O158" s="17"/>
      <c r="P158" s="17"/>
      <c r="Q158" s="17"/>
      <c r="R158" s="17"/>
    </row>
    <row r="159" spans="1:18" x14ac:dyDescent="0.25">
      <c r="F159" s="59"/>
      <c r="G159" s="5"/>
      <c r="H159" s="17"/>
      <c r="I159" s="17"/>
      <c r="J159" s="17"/>
      <c r="K159" s="17"/>
      <c r="L159" s="17"/>
      <c r="M159" s="17"/>
      <c r="N159" s="17"/>
      <c r="O159" s="17"/>
      <c r="P159" s="17"/>
      <c r="Q159" s="17"/>
      <c r="R159" s="17"/>
    </row>
    <row r="160" spans="1:18" x14ac:dyDescent="0.25">
      <c r="F160" s="59"/>
      <c r="G160" s="5"/>
      <c r="H160" s="17"/>
      <c r="I160" s="17"/>
      <c r="J160" s="17"/>
      <c r="K160" s="17"/>
      <c r="L160" s="17"/>
      <c r="M160" s="17"/>
      <c r="N160" s="17"/>
      <c r="O160" s="17"/>
      <c r="P160" s="17"/>
      <c r="Q160" s="17"/>
      <c r="R160" s="17"/>
    </row>
    <row r="161" spans="6:18" x14ac:dyDescent="0.25">
      <c r="F161" s="5"/>
      <c r="G161" s="5"/>
      <c r="H161" s="17"/>
      <c r="I161" s="17"/>
      <c r="J161" s="17"/>
      <c r="K161" s="17"/>
      <c r="L161" s="17"/>
      <c r="M161" s="17"/>
      <c r="N161" s="17"/>
      <c r="O161" s="17"/>
      <c r="P161" s="17"/>
      <c r="Q161" s="17"/>
      <c r="R161" s="17"/>
    </row>
    <row r="162" spans="6:18" x14ac:dyDescent="0.25">
      <c r="F162" s="60"/>
      <c r="G162" s="5"/>
      <c r="H162" s="17"/>
      <c r="I162" s="17"/>
      <c r="J162" s="17"/>
      <c r="K162" s="17"/>
      <c r="L162" s="17"/>
      <c r="M162" s="17"/>
      <c r="N162" s="17"/>
      <c r="O162" s="17"/>
      <c r="P162" s="17"/>
      <c r="Q162" s="17"/>
      <c r="R162" s="17"/>
    </row>
  </sheetData>
  <protectedRanges>
    <protectedRange sqref="D63:E64" name="Range1"/>
  </protectedRanges>
  <mergeCells count="1">
    <mergeCell ref="A72:E73"/>
  </mergeCells>
  <pageMargins left="0.7" right="0.7" top="0.75" bottom="0.75" header="0.3" footer="0.3"/>
  <pageSetup scale="7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3" tint="0.39997558519241921"/>
  </sheetPr>
  <dimension ref="A1:R15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43891</v>
      </c>
      <c r="B2" s="160" t="s">
        <v>85</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'Mar 2019'!B8-('2019 Total Annual Budget'!B8/12)</f>
        <v>0</v>
      </c>
      <c r="C8" s="68">
        <f>'Mar 2019'!C8-('2019 Total Annual Budget'!C8/12)</f>
        <v>0</v>
      </c>
      <c r="D8" s="68">
        <f>'Mar 2019'!D8-('2019 Total Annual Budget'!D8/12)</f>
        <v>0</v>
      </c>
      <c r="E8" s="68">
        <f>SUM(B8:D8)</f>
        <v>0</v>
      </c>
      <c r="F8" s="16"/>
      <c r="G8" s="25"/>
      <c r="H8" s="25"/>
      <c r="I8" s="25"/>
      <c r="J8" s="25"/>
      <c r="K8" s="25"/>
      <c r="Q8" s="17"/>
      <c r="R8" s="17"/>
    </row>
    <row r="9" spans="1:18" ht="15.75" x14ac:dyDescent="0.25">
      <c r="A9" s="9" t="s">
        <v>10</v>
      </c>
      <c r="B9" s="68">
        <f>'Mar 2019'!B9-('2019 Total Annual Budget'!B9/12)</f>
        <v>0</v>
      </c>
      <c r="C9" s="68">
        <f>'Mar 2019'!C9-('2019 Total Annual Budget'!C9/12)</f>
        <v>0</v>
      </c>
      <c r="D9" s="68">
        <f>'Mar 2019'!D9-('2019 Total Annual Budget'!D9/12)</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'Mar 2019'!B11-('2019 Total Annual Budget'!B11/12)</f>
        <v>0</v>
      </c>
      <c r="C11" s="68">
        <f>'Mar 2019'!C11-('2019 Total Annual Budget'!C11/12)</f>
        <v>0</v>
      </c>
      <c r="D11" s="68">
        <f>'Mar 2019'!D11-('2019 Total Annual Budget'!D11/12)</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'Mar 2019'!D13-('2019 Total Annual Budget'!D13/12)</f>
        <v>0</v>
      </c>
      <c r="E13" s="75">
        <f t="shared" ref="E13:E19" si="0">SUM(B13:D13)</f>
        <v>0</v>
      </c>
      <c r="F13" s="16"/>
      <c r="G13" s="25"/>
      <c r="H13" s="25"/>
      <c r="I13" s="25"/>
      <c r="J13" s="25"/>
      <c r="K13" s="25"/>
      <c r="Q13" s="17"/>
      <c r="R13" s="17"/>
    </row>
    <row r="14" spans="1:18" ht="15.75" x14ac:dyDescent="0.25">
      <c r="A14" s="9" t="s">
        <v>16</v>
      </c>
      <c r="B14" s="68" t="s">
        <v>15</v>
      </c>
      <c r="C14" s="68" t="s">
        <v>15</v>
      </c>
      <c r="D14" s="68">
        <f>'Mar 2019'!D14-('2019 Total Annual Budget'!D14/12)</f>
        <v>0</v>
      </c>
      <c r="E14" s="68">
        <f t="shared" si="0"/>
        <v>0</v>
      </c>
      <c r="F14" s="16"/>
      <c r="G14" s="25"/>
      <c r="H14" s="25"/>
      <c r="I14" s="25"/>
      <c r="J14" s="25"/>
      <c r="K14" s="25"/>
      <c r="Q14" s="17"/>
      <c r="R14" s="17"/>
    </row>
    <row r="15" spans="1:18" ht="15.75" x14ac:dyDescent="0.25">
      <c r="A15" s="9" t="s">
        <v>17</v>
      </c>
      <c r="B15" s="68">
        <f>'Mar 2019'!B15-('2019 Total Annual Budget'!B15/12)</f>
        <v>0</v>
      </c>
      <c r="C15" s="68">
        <f>'Mar 2019'!C15-('2019 Total Annual Budget'!C15/12)</f>
        <v>0</v>
      </c>
      <c r="D15" s="68">
        <f>'Mar 2019'!D15-('2019 Total Annual Budget'!D15/12)</f>
        <v>0</v>
      </c>
      <c r="E15" s="68">
        <f t="shared" si="0"/>
        <v>0</v>
      </c>
      <c r="F15" s="16"/>
      <c r="G15" s="25"/>
      <c r="H15" s="25"/>
      <c r="I15" s="25"/>
      <c r="J15" s="25"/>
      <c r="K15" s="25"/>
      <c r="Q15" s="17"/>
      <c r="R15" s="17"/>
    </row>
    <row r="16" spans="1:18" ht="15.75" x14ac:dyDescent="0.25">
      <c r="A16" s="9" t="s">
        <v>18</v>
      </c>
      <c r="B16" s="68">
        <f>'Mar 2019'!B16-('2019 Total Annual Budget'!B16/12)</f>
        <v>0</v>
      </c>
      <c r="C16" s="68">
        <f>'Mar 2019'!C16-('2019 Total Annual Budget'!C16/12)</f>
        <v>0</v>
      </c>
      <c r="D16" s="68">
        <f>'Mar 2019'!D16-('2019 Total Annual Budget'!D16/12)</f>
        <v>0</v>
      </c>
      <c r="E16" s="68">
        <f t="shared" si="0"/>
        <v>0</v>
      </c>
      <c r="F16" s="16"/>
      <c r="G16" s="25"/>
      <c r="H16" s="25"/>
      <c r="I16" s="25"/>
      <c r="J16" s="25"/>
      <c r="K16" s="25"/>
      <c r="Q16" s="17"/>
      <c r="R16" s="17"/>
    </row>
    <row r="17" spans="1:18" ht="15.75" x14ac:dyDescent="0.25">
      <c r="A17" s="9" t="s">
        <v>19</v>
      </c>
      <c r="B17" s="68" t="s">
        <v>15</v>
      </c>
      <c r="C17" s="68">
        <f>'Mar 2019'!C17-('2019 Total Annual Budget'!C17/12)</f>
        <v>0</v>
      </c>
      <c r="D17" s="68">
        <f>'Mar 2019'!D17-('2019 Total Annual Budget'!D17/12)</f>
        <v>0</v>
      </c>
      <c r="E17" s="68">
        <f t="shared" si="0"/>
        <v>0</v>
      </c>
      <c r="F17" s="16"/>
      <c r="G17" s="25"/>
      <c r="H17" s="25"/>
      <c r="I17" s="25"/>
      <c r="J17" s="25"/>
      <c r="K17" s="25"/>
      <c r="Q17" s="17"/>
      <c r="R17" s="17"/>
    </row>
    <row r="18" spans="1:18" ht="15.75" x14ac:dyDescent="0.25">
      <c r="A18" s="9" t="s">
        <v>20</v>
      </c>
      <c r="B18" s="68" t="s">
        <v>15</v>
      </c>
      <c r="C18" s="68" t="s">
        <v>15</v>
      </c>
      <c r="D18" s="68">
        <f>'Mar 2019'!D18-('2019 Total Annual Budget'!D18/12)</f>
        <v>0</v>
      </c>
      <c r="E18" s="68">
        <f t="shared" si="0"/>
        <v>0</v>
      </c>
      <c r="F18" s="16"/>
      <c r="G18" s="25"/>
      <c r="H18" s="25"/>
      <c r="I18" s="25"/>
      <c r="J18" s="25"/>
      <c r="K18" s="25"/>
      <c r="Q18" s="17"/>
      <c r="R18" s="17"/>
    </row>
    <row r="19" spans="1:18" ht="15.75" x14ac:dyDescent="0.25">
      <c r="A19" s="9" t="s">
        <v>21</v>
      </c>
      <c r="B19" s="68" t="s">
        <v>15</v>
      </c>
      <c r="C19" s="68" t="s">
        <v>15</v>
      </c>
      <c r="D19" s="68">
        <f>'Mar 2019'!D19-('2019 Total Annual Budget'!D19/12)</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'Mar 2019'!B21-('2019 Total Annual Budget'!B21/12)</f>
        <v>0</v>
      </c>
      <c r="C21" s="68">
        <f>'Mar 2019'!C21-('2019 Total Annual Budget'!C21/12)</f>
        <v>0</v>
      </c>
      <c r="D21" s="68">
        <f>'Mar 2019'!D21-('2019 Total Annual Budget'!D21/12)</f>
        <v>0</v>
      </c>
      <c r="E21" s="68">
        <f>SUM(B21:D21)</f>
        <v>0</v>
      </c>
      <c r="F21" s="16"/>
      <c r="G21" s="25"/>
      <c r="H21" s="25"/>
      <c r="I21" s="25"/>
      <c r="J21" s="25"/>
      <c r="K21" s="25"/>
      <c r="Q21" s="17"/>
      <c r="R21" s="17"/>
    </row>
    <row r="22" spans="1:18" ht="15.75" x14ac:dyDescent="0.25">
      <c r="A22" s="9" t="s">
        <v>24</v>
      </c>
      <c r="B22" s="68">
        <f>'Mar 2019'!B22-('2019 Total Annual Budget'!B22/12)</f>
        <v>0</v>
      </c>
      <c r="C22" s="68">
        <f>'Mar 2019'!C22-('2019 Total Annual Budget'!C22/12)</f>
        <v>0</v>
      </c>
      <c r="D22" s="68">
        <f>'Mar 2019'!D22-('2019 Total Annual Budget'!D22/12)</f>
        <v>0</v>
      </c>
      <c r="E22" s="68">
        <f>SUM(B22:D22)</f>
        <v>0</v>
      </c>
      <c r="F22" s="16"/>
      <c r="G22" s="25"/>
      <c r="H22" s="25"/>
      <c r="I22" s="25"/>
      <c r="J22" s="25"/>
      <c r="K22" s="25"/>
      <c r="Q22" s="17"/>
      <c r="R22" s="17"/>
    </row>
    <row r="23" spans="1:18" ht="15.75" x14ac:dyDescent="0.25">
      <c r="A23" s="9" t="s">
        <v>25</v>
      </c>
      <c r="B23" s="68">
        <f>'Mar 2019'!B23-('2019 Total Annual Budget'!B23/12)</f>
        <v>0</v>
      </c>
      <c r="C23" s="68">
        <f>'Mar 2019'!C23-('2019 Total Annual Budget'!C23/12)</f>
        <v>0</v>
      </c>
      <c r="D23" s="68">
        <f>'Mar 2019'!D23-('2019 Total Annual Budget'!D23/12)</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'Mar 2019'!C25-('2019 Total Annual Budget'!C25/12)</f>
        <v>0</v>
      </c>
      <c r="D25" s="68">
        <f>'Mar 2019'!D25-('2019 Total Annual Budget'!D25/12)</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'Mar 2019'!C27-('2019 Total Annual Budget'!C27/12)</f>
        <v>0</v>
      </c>
      <c r="D27" s="68">
        <f>'Mar 2019'!D27-('2019 Total Annual Budget'!D27/12)</f>
        <v>0</v>
      </c>
      <c r="E27" s="68">
        <f t="shared" ref="E27:E32" si="1">SUM(B27:D27)</f>
        <v>0</v>
      </c>
      <c r="F27" s="16"/>
      <c r="G27" s="25"/>
      <c r="H27" s="25"/>
      <c r="I27" s="25"/>
      <c r="J27" s="25"/>
      <c r="K27" s="25"/>
      <c r="Q27" s="17"/>
      <c r="R27" s="17"/>
    </row>
    <row r="28" spans="1:18" ht="15.75" x14ac:dyDescent="0.25">
      <c r="A28" s="9" t="s">
        <v>30</v>
      </c>
      <c r="B28" s="68" t="s">
        <v>15</v>
      </c>
      <c r="C28" s="68">
        <f>'Mar 2019'!C28-('2019 Total Annual Budget'!C28/12)</f>
        <v>0</v>
      </c>
      <c r="D28" s="68">
        <f>'Mar 2019'!D28-('2019 Total Annual Budget'!D28/12)</f>
        <v>0</v>
      </c>
      <c r="E28" s="68">
        <f t="shared" si="1"/>
        <v>0</v>
      </c>
      <c r="F28" s="16"/>
      <c r="G28" s="25"/>
      <c r="H28" s="25"/>
      <c r="I28" s="25"/>
      <c r="J28" s="25"/>
      <c r="K28" s="25"/>
      <c r="Q28" s="17"/>
      <c r="R28" s="17"/>
    </row>
    <row r="29" spans="1:18" ht="15.75" x14ac:dyDescent="0.25">
      <c r="A29" s="9" t="s">
        <v>31</v>
      </c>
      <c r="B29" s="68" t="s">
        <v>15</v>
      </c>
      <c r="C29" s="68" t="s">
        <v>15</v>
      </c>
      <c r="D29" s="68">
        <f>'Mar 2019'!D29-('2019 Total Annual Budget'!D29/12)</f>
        <v>0</v>
      </c>
      <c r="E29" s="68">
        <f t="shared" si="1"/>
        <v>0</v>
      </c>
      <c r="F29" s="16"/>
      <c r="G29" s="25"/>
      <c r="H29" s="25"/>
      <c r="I29" s="25"/>
      <c r="J29" s="25"/>
      <c r="K29" s="25"/>
      <c r="Q29" s="17"/>
      <c r="R29" s="17"/>
    </row>
    <row r="30" spans="1:18" ht="15.75" x14ac:dyDescent="0.25">
      <c r="A30" s="9" t="s">
        <v>32</v>
      </c>
      <c r="B30" s="68" t="s">
        <v>15</v>
      </c>
      <c r="C30" s="68" t="s">
        <v>15</v>
      </c>
      <c r="D30" s="68">
        <f>'Mar 2019'!D30-('2019 Total Annual Budget'!D30/12)</f>
        <v>0</v>
      </c>
      <c r="E30" s="68">
        <f t="shared" si="1"/>
        <v>0</v>
      </c>
      <c r="F30" s="16"/>
      <c r="G30" s="25"/>
      <c r="H30" s="25"/>
      <c r="I30" s="25"/>
      <c r="J30" s="25"/>
      <c r="K30" s="25"/>
      <c r="Q30" s="17"/>
      <c r="R30" s="17"/>
    </row>
    <row r="31" spans="1:18" ht="15.75" x14ac:dyDescent="0.25">
      <c r="A31" s="9" t="s">
        <v>33</v>
      </c>
      <c r="B31" s="68" t="s">
        <v>15</v>
      </c>
      <c r="C31" s="68" t="s">
        <v>15</v>
      </c>
      <c r="D31" s="68">
        <f>'Mar 2019'!D31-('2019 Total Annual Budget'!D31/12)</f>
        <v>0</v>
      </c>
      <c r="E31" s="68">
        <f t="shared" si="1"/>
        <v>0</v>
      </c>
      <c r="F31" s="16"/>
      <c r="G31" s="25"/>
      <c r="H31" s="25"/>
      <c r="I31" s="25"/>
      <c r="J31" s="25"/>
      <c r="K31" s="25"/>
      <c r="Q31" s="17"/>
      <c r="R31" s="17"/>
    </row>
    <row r="32" spans="1:18" ht="15.75" x14ac:dyDescent="0.25">
      <c r="A32" s="9" t="s">
        <v>34</v>
      </c>
      <c r="B32" s="68" t="s">
        <v>15</v>
      </c>
      <c r="C32" s="68" t="s">
        <v>15</v>
      </c>
      <c r="D32" s="68">
        <f>'Mar 2019'!D32-('2019 Total Annual Budget'!D32/12)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'Mar 2019'!C34-('2019 Total Annual Budget'!C34/12)</f>
        <v>0</v>
      </c>
      <c r="D34" s="68">
        <f>'Mar 2019'!D34-('2019 Total Annual Budget'!D34/12)</f>
        <v>0</v>
      </c>
      <c r="E34" s="68">
        <f>SUM(B34:D34)</f>
        <v>0</v>
      </c>
      <c r="F34" s="16"/>
      <c r="G34" s="25"/>
      <c r="H34" s="25"/>
      <c r="I34" s="25"/>
      <c r="J34" s="25"/>
      <c r="K34" s="25"/>
      <c r="Q34" s="17"/>
      <c r="R34" s="17"/>
    </row>
    <row r="35" spans="1:18" ht="15.75" x14ac:dyDescent="0.25">
      <c r="A35" s="10" t="s">
        <v>37</v>
      </c>
      <c r="B35" s="68">
        <f>'Mar 2019'!B35-('2019 Total Annual Budget'!B35/12)</f>
        <v>0</v>
      </c>
      <c r="C35" s="68">
        <f>'Mar 2019'!C35-('2019 Total Annual Budget'!C35/12)</f>
        <v>0</v>
      </c>
      <c r="D35" s="68">
        <f>'Mar 2019'!D35-('2019 Total Annual Budget'!D35/12)</f>
        <v>0</v>
      </c>
      <c r="E35" s="68">
        <f>SUM(B35:D35)</f>
        <v>0</v>
      </c>
      <c r="F35" s="16"/>
      <c r="G35" s="25"/>
      <c r="H35" s="25"/>
      <c r="I35" s="25"/>
      <c r="J35" s="25"/>
      <c r="K35" s="25"/>
      <c r="Q35" s="17"/>
      <c r="R35" s="17"/>
    </row>
    <row r="36" spans="1:18" ht="15.75" x14ac:dyDescent="0.25">
      <c r="A36" s="9" t="s">
        <v>38</v>
      </c>
      <c r="B36" s="68">
        <f>'Mar 2019'!B36-('2019 Total Annual Budget'!B36/12)</f>
        <v>0</v>
      </c>
      <c r="C36" s="68">
        <f>'Mar 2019'!C36-('2019 Total Annual Budget'!C36/12)</f>
        <v>0</v>
      </c>
      <c r="D36" s="68">
        <f>'Mar 2019'!D36-('2019 Total Annual Budget'!D36/12)</f>
        <v>0</v>
      </c>
      <c r="E36" s="68">
        <f>SUM(B36:D36)</f>
        <v>0</v>
      </c>
      <c r="F36" s="16"/>
      <c r="G36" s="25"/>
      <c r="H36" s="25"/>
      <c r="I36" s="25"/>
      <c r="J36" s="25"/>
      <c r="K36" s="25"/>
      <c r="Q36" s="17"/>
      <c r="R36" s="17"/>
    </row>
    <row r="37" spans="1:18" ht="15.75" x14ac:dyDescent="0.25">
      <c r="A37" s="9" t="s">
        <v>39</v>
      </c>
      <c r="B37" s="68" t="s">
        <v>15</v>
      </c>
      <c r="C37" s="68" t="s">
        <v>15</v>
      </c>
      <c r="D37" s="68">
        <f>'Mar 2019'!D37-('2019 Total Annual Budget'!D37/12)</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'Mar 2019'!B39-('2019 Total Annual Budget'!B39/12)</f>
        <v>0</v>
      </c>
      <c r="C39" s="69" t="s">
        <v>15</v>
      </c>
      <c r="D39" s="68">
        <f>'Mar 2019'!D39-('2019 Total Annual Budget'!D39/12)</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'Mar 2019'!D41-('2019 Total Annual Budget'!D41/12)</f>
        <v>0</v>
      </c>
      <c r="E41" s="68">
        <f t="shared" ref="E41:E46" si="2">SUM(B41:D41)</f>
        <v>0</v>
      </c>
      <c r="F41" s="34"/>
      <c r="G41" s="35"/>
    </row>
    <row r="42" spans="1:18" ht="15.75" x14ac:dyDescent="0.25">
      <c r="A42" s="9" t="s">
        <v>43</v>
      </c>
      <c r="B42" s="68" t="s">
        <v>15</v>
      </c>
      <c r="C42" s="68" t="s">
        <v>15</v>
      </c>
      <c r="D42" s="68">
        <f>'Mar 2019'!D42-('2019 Total Annual Budget'!D42/12)</f>
        <v>0</v>
      </c>
      <c r="E42" s="68">
        <f t="shared" si="2"/>
        <v>0</v>
      </c>
      <c r="F42" s="16"/>
      <c r="G42" s="16"/>
      <c r="Q42" s="17"/>
      <c r="R42" s="17"/>
    </row>
    <row r="43" spans="1:18" ht="15.75" x14ac:dyDescent="0.25">
      <c r="A43" s="9" t="s">
        <v>44</v>
      </c>
      <c r="B43" s="68" t="s">
        <v>15</v>
      </c>
      <c r="C43" s="68" t="s">
        <v>15</v>
      </c>
      <c r="D43" s="68">
        <f>'Mar 2019'!D43-('2019 Total Annual Budget'!D43/12)</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'Mar 2019'!D45-('2019 Total Annual Budget'!D45/12)</f>
        <v>0</v>
      </c>
      <c r="E45" s="68">
        <f t="shared" si="2"/>
        <v>0</v>
      </c>
      <c r="F45" s="16"/>
      <c r="G45" s="25"/>
      <c r="H45" s="25"/>
      <c r="I45" s="25"/>
      <c r="J45" s="25"/>
      <c r="K45" s="25"/>
      <c r="Q45" s="17"/>
      <c r="R45" s="17"/>
    </row>
    <row r="46" spans="1:18" ht="19.5" customHeight="1" x14ac:dyDescent="0.25">
      <c r="A46" s="10" t="s">
        <v>47</v>
      </c>
      <c r="B46" s="68">
        <f>'Mar 2019'!B46-('2019 Total Annual Budget'!B46/12)</f>
        <v>0</v>
      </c>
      <c r="C46" s="68" t="s">
        <v>15</v>
      </c>
      <c r="D46" s="68">
        <f>'Mar 2019'!D46-('2019 Total Annual Budget'!D46/12)</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'Mar 2019'!D48-('2019 Total Annual Budget'!D48/12)</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'Mar 2019'!B50-('2019 Total Annual Budget'!B50/12)</f>
        <v>0</v>
      </c>
      <c r="C50" s="68" t="s">
        <v>15</v>
      </c>
      <c r="D50" s="68" t="s">
        <v>15</v>
      </c>
      <c r="E50" s="68">
        <f>SUM(B50:D50)</f>
        <v>0</v>
      </c>
      <c r="F50" s="16"/>
      <c r="G50" s="25"/>
      <c r="H50" s="25"/>
      <c r="I50" s="25"/>
      <c r="J50" s="25"/>
      <c r="K50" s="25"/>
      <c r="Q50" s="17"/>
      <c r="R50" s="17"/>
    </row>
    <row r="51" spans="1:18" ht="19.5" customHeight="1" x14ac:dyDescent="0.25">
      <c r="A51" s="109" t="s">
        <v>82</v>
      </c>
      <c r="B51" s="68">
        <f>'Mar 2019'!B51-('2019 Total Annual Budget'!B51/12)</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'Mar 2019'!D52-('2019 Total Annual Budget'!D52/12)</f>
        <v>0</v>
      </c>
      <c r="E52" s="68">
        <f>SUM(B52:D52)</f>
        <v>0</v>
      </c>
      <c r="F52" s="16"/>
      <c r="G52" s="16"/>
      <c r="Q52" s="17"/>
      <c r="R52" s="17"/>
    </row>
    <row r="53" spans="1:18" ht="15.75" x14ac:dyDescent="0.25">
      <c r="A53" s="9" t="s">
        <v>52</v>
      </c>
      <c r="B53" s="68" t="s">
        <v>15</v>
      </c>
      <c r="C53" s="68">
        <f>'Mar 2019'!C53-('2019 Total Annual Budget'!C53/12)</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'Mar 2019'!D54-('2019 Total Annual Budget'!D54/12)</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'Mar 2019'!B56-('2019 Total Annual Budget'!B56/12)</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'Mar 2019'!D57-('2019 Total Annual Budget'!D57/12)</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'Mar 2019'!B59-('2019 Total Annual Budget'!B59/12)</f>
        <v>0</v>
      </c>
      <c r="C59" s="68">
        <f>'Mar 2019'!C59-('2019 Total Annual Budget'!C59/12)</f>
        <v>0</v>
      </c>
      <c r="D59" s="68">
        <f>'Mar 2019'!D59-('2019 Total Annual Budget'!D59/12)</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'Mar 2019'!B64-('2019 Total Annual Budget'!B64/12)</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81">
        <f>'Mar 2019'!B66-('2019 Total Annual Budget'!B66/12)</f>
        <v>0</v>
      </c>
      <c r="C66" s="42"/>
      <c r="D66" s="43"/>
      <c r="E66" s="44"/>
      <c r="F66" s="39"/>
      <c r="G66" s="40"/>
      <c r="H66" s="17"/>
      <c r="I66" s="17"/>
      <c r="J66" s="17"/>
      <c r="K66" s="17"/>
      <c r="L66" s="17"/>
      <c r="M66" s="17"/>
      <c r="N66" s="17"/>
      <c r="O66" s="17"/>
      <c r="P66" s="17"/>
      <c r="Q66" s="17"/>
      <c r="R66" s="17"/>
    </row>
    <row r="67" spans="1:18" ht="15.75" x14ac:dyDescent="0.25">
      <c r="A67" s="62"/>
      <c r="B67" s="82"/>
      <c r="C67" s="46"/>
      <c r="D67" s="42"/>
      <c r="E67" s="46"/>
      <c r="F67" s="39"/>
      <c r="G67" s="40"/>
      <c r="H67" s="17"/>
      <c r="I67" s="17"/>
      <c r="J67" s="17"/>
      <c r="K67" s="17"/>
      <c r="L67" s="17"/>
      <c r="M67" s="17"/>
      <c r="N67" s="17"/>
      <c r="O67" s="17"/>
      <c r="P67" s="17"/>
      <c r="Q67" s="17"/>
      <c r="R67" s="17"/>
    </row>
    <row r="68" spans="1:18" ht="15.75" x14ac:dyDescent="0.25">
      <c r="A68" s="62" t="s">
        <v>64</v>
      </c>
      <c r="B68" s="81">
        <f>'Mar 2019'!B68-('2019 Total Annual Budget'!B68/12)</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51"/>
      <c r="C71" s="51"/>
      <c r="D71" s="52"/>
      <c r="E71" s="52"/>
      <c r="F71" s="41"/>
      <c r="G71" s="41"/>
      <c r="H71" s="17"/>
      <c r="I71" s="17"/>
      <c r="J71" s="17"/>
      <c r="K71" s="17"/>
      <c r="L71" s="17"/>
      <c r="M71" s="17"/>
      <c r="N71" s="17"/>
      <c r="O71" s="17"/>
      <c r="P71" s="17"/>
      <c r="Q71" s="17"/>
      <c r="R71" s="17"/>
    </row>
    <row r="72" spans="1:18" ht="15.75" x14ac:dyDescent="0.25">
      <c r="A72" s="13"/>
      <c r="B72" s="51"/>
      <c r="C72" s="51"/>
      <c r="D72" s="51"/>
      <c r="E72" s="51"/>
      <c r="F72" s="41"/>
      <c r="G72" s="41"/>
      <c r="H72" s="17"/>
      <c r="I72" s="17"/>
      <c r="J72" s="17"/>
      <c r="K72" s="17"/>
      <c r="L72" s="17"/>
      <c r="M72" s="17"/>
      <c r="N72" s="17"/>
      <c r="O72" s="17"/>
      <c r="P72" s="17"/>
      <c r="Q72" s="17"/>
      <c r="R72" s="17"/>
    </row>
    <row r="73" spans="1:18" x14ac:dyDescent="0.25">
      <c r="A73" s="15"/>
      <c r="B73" s="52"/>
      <c r="C73" s="52"/>
      <c r="D73" s="51"/>
      <c r="E73" s="51"/>
      <c r="F73" s="51"/>
      <c r="G73" s="51"/>
      <c r="H73" s="17"/>
      <c r="I73" s="17"/>
      <c r="J73" s="17"/>
      <c r="K73" s="17"/>
      <c r="L73" s="17"/>
      <c r="M73" s="17"/>
      <c r="N73" s="17"/>
      <c r="O73" s="17"/>
      <c r="P73" s="17"/>
      <c r="Q73" s="17"/>
      <c r="R73" s="17"/>
    </row>
    <row r="74" spans="1:18" x14ac:dyDescent="0.25">
      <c r="A74" s="13"/>
      <c r="B74" s="51"/>
      <c r="C74" s="51"/>
      <c r="D74" s="52"/>
      <c r="E74" s="52"/>
      <c r="F74" s="52"/>
      <c r="G74" s="51"/>
      <c r="H74" s="17"/>
      <c r="I74" s="17"/>
      <c r="J74" s="17"/>
      <c r="K74" s="17"/>
      <c r="L74" s="17"/>
      <c r="M74" s="17"/>
      <c r="N74" s="17"/>
      <c r="O74" s="17"/>
      <c r="P74" s="17"/>
      <c r="Q74" s="17"/>
      <c r="R74" s="17"/>
    </row>
    <row r="75" spans="1:18" x14ac:dyDescent="0.25">
      <c r="A75" s="13"/>
      <c r="B75" s="51"/>
      <c r="C75" s="51"/>
      <c r="D75" s="51"/>
      <c r="E75" s="51"/>
      <c r="F75" s="52"/>
      <c r="G75" s="51"/>
      <c r="H75" s="17"/>
      <c r="I75" s="17"/>
      <c r="J75" s="17"/>
      <c r="K75" s="17"/>
      <c r="L75" s="17"/>
      <c r="M75" s="17"/>
      <c r="N75" s="17"/>
      <c r="O75" s="17"/>
      <c r="P75" s="17"/>
      <c r="Q75" s="17"/>
      <c r="R75" s="17"/>
    </row>
    <row r="76" spans="1:18" x14ac:dyDescent="0.25">
      <c r="A76" s="15"/>
      <c r="B76" s="52"/>
      <c r="C76" s="52"/>
      <c r="D76" s="51"/>
      <c r="E76" s="51"/>
      <c r="F76" s="51"/>
      <c r="G76" s="51"/>
      <c r="H76" s="17"/>
      <c r="I76" s="17"/>
      <c r="J76" s="17"/>
      <c r="K76" s="17"/>
      <c r="L76" s="17"/>
      <c r="M76" s="17"/>
      <c r="N76" s="17"/>
      <c r="O76" s="17"/>
      <c r="P76" s="17"/>
      <c r="Q76" s="17"/>
      <c r="R76" s="17"/>
    </row>
    <row r="77" spans="1:18" x14ac:dyDescent="0.25">
      <c r="A77" s="13"/>
      <c r="B77" s="52"/>
      <c r="C77" s="52"/>
      <c r="D77" s="52"/>
      <c r="E77" s="52"/>
      <c r="F77" s="51"/>
      <c r="G77" s="51"/>
      <c r="H77" s="17"/>
      <c r="I77" s="17"/>
      <c r="J77" s="17"/>
      <c r="K77" s="17"/>
      <c r="L77" s="17"/>
      <c r="M77" s="17"/>
      <c r="N77" s="17"/>
      <c r="O77" s="17"/>
      <c r="P77" s="17"/>
      <c r="Q77" s="17"/>
      <c r="R77" s="17"/>
    </row>
    <row r="78" spans="1:18" x14ac:dyDescent="0.25">
      <c r="A78" s="13"/>
      <c r="B78" s="52"/>
      <c r="C78" s="52"/>
      <c r="D78" s="52"/>
      <c r="E78" s="52"/>
      <c r="F78" s="52"/>
      <c r="G78" s="51"/>
      <c r="H78" s="17"/>
      <c r="I78" s="17"/>
      <c r="J78" s="17"/>
      <c r="K78" s="17"/>
      <c r="L78" s="17"/>
      <c r="M78" s="17"/>
      <c r="N78" s="17"/>
      <c r="O78" s="17"/>
      <c r="P78" s="17"/>
      <c r="Q78" s="17"/>
      <c r="R78" s="17"/>
    </row>
    <row r="79" spans="1:18" x14ac:dyDescent="0.25">
      <c r="A79" s="13"/>
      <c r="B79" s="52"/>
      <c r="C79" s="52"/>
      <c r="D79" s="52"/>
      <c r="E79" s="52"/>
      <c r="F79" s="51"/>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2"/>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1"/>
      <c r="C83" s="51"/>
      <c r="D83" s="52"/>
      <c r="E83" s="52"/>
      <c r="F83" s="52"/>
      <c r="G83" s="51"/>
      <c r="H83" s="17"/>
      <c r="I83" s="17"/>
      <c r="J83" s="17"/>
      <c r="K83" s="17"/>
      <c r="L83" s="17"/>
      <c r="M83" s="17"/>
      <c r="N83" s="17"/>
      <c r="O83" s="17"/>
      <c r="P83" s="17"/>
      <c r="Q83" s="17"/>
      <c r="R83" s="17"/>
    </row>
    <row r="84" spans="1:18" x14ac:dyDescent="0.25">
      <c r="A84" s="13"/>
      <c r="B84" s="51"/>
      <c r="C84" s="51"/>
      <c r="D84" s="51"/>
      <c r="E84" s="51"/>
      <c r="F84" s="52"/>
      <c r="G84" s="51"/>
      <c r="H84" s="17"/>
      <c r="I84" s="17"/>
      <c r="J84" s="17"/>
      <c r="K84" s="17"/>
      <c r="L84" s="17"/>
      <c r="M84" s="17"/>
      <c r="N84" s="17"/>
      <c r="O84" s="17"/>
      <c r="P84" s="17"/>
      <c r="Q84" s="17"/>
      <c r="R84" s="17"/>
    </row>
    <row r="85" spans="1:18" x14ac:dyDescent="0.25">
      <c r="A85" s="15"/>
      <c r="B85" s="52"/>
      <c r="C85" s="52"/>
      <c r="D85" s="51"/>
      <c r="E85" s="51"/>
      <c r="F85" s="52"/>
      <c r="G85" s="51"/>
      <c r="H85" s="17"/>
      <c r="I85" s="17"/>
      <c r="J85" s="17"/>
      <c r="K85" s="17"/>
      <c r="L85" s="17"/>
      <c r="M85" s="17"/>
      <c r="N85" s="17"/>
      <c r="O85" s="17"/>
      <c r="P85" s="17"/>
      <c r="Q85" s="17"/>
      <c r="R85" s="17"/>
    </row>
    <row r="86" spans="1:18" x14ac:dyDescent="0.25">
      <c r="A86" s="13"/>
      <c r="B86" s="52"/>
      <c r="C86" s="52"/>
      <c r="D86" s="52"/>
      <c r="E86" s="52"/>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1"/>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5"/>
      <c r="B90" s="52"/>
      <c r="C90" s="52"/>
      <c r="D90" s="52"/>
      <c r="E90" s="52"/>
      <c r="F90" s="52"/>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5"/>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4"/>
      <c r="C99" s="54"/>
      <c r="D99" s="52"/>
      <c r="E99" s="52"/>
      <c r="F99" s="52"/>
      <c r="G99" s="51"/>
      <c r="H99" s="17"/>
      <c r="I99" s="17"/>
      <c r="J99" s="17"/>
      <c r="K99" s="17"/>
      <c r="L99" s="17"/>
      <c r="M99" s="17"/>
      <c r="N99" s="17"/>
      <c r="O99" s="17"/>
      <c r="P99" s="17"/>
      <c r="Q99" s="17"/>
      <c r="R99" s="17"/>
    </row>
    <row r="100" spans="1:18" ht="15.75" x14ac:dyDescent="0.25">
      <c r="A100" s="13"/>
      <c r="B100" s="41"/>
      <c r="C100" s="41"/>
      <c r="D100" s="54"/>
      <c r="E100" s="54"/>
      <c r="F100" s="52"/>
      <c r="G100" s="51"/>
      <c r="H100" s="17"/>
      <c r="I100" s="17"/>
      <c r="J100" s="17"/>
      <c r="K100" s="17"/>
      <c r="L100" s="17"/>
      <c r="M100" s="17"/>
      <c r="N100" s="17"/>
      <c r="O100" s="17"/>
      <c r="P100" s="17"/>
      <c r="Q100" s="17"/>
      <c r="R100" s="17"/>
    </row>
    <row r="101" spans="1:18" ht="15.75" x14ac:dyDescent="0.25">
      <c r="A101" s="13"/>
      <c r="B101" s="50"/>
      <c r="C101" s="50"/>
      <c r="D101" s="41"/>
      <c r="E101" s="41"/>
      <c r="F101" s="52"/>
      <c r="G101" s="51"/>
      <c r="H101" s="17"/>
      <c r="I101" s="17"/>
      <c r="J101" s="17"/>
      <c r="K101" s="17"/>
      <c r="L101" s="17"/>
      <c r="M101" s="17"/>
      <c r="N101" s="17"/>
      <c r="O101" s="17"/>
      <c r="P101" s="17"/>
      <c r="Q101" s="17"/>
      <c r="R101" s="17"/>
    </row>
    <row r="102" spans="1:18" ht="15.75" x14ac:dyDescent="0.25">
      <c r="A102" s="14"/>
      <c r="B102" s="54"/>
      <c r="C102" s="54"/>
      <c r="D102" s="50"/>
      <c r="E102" s="41"/>
      <c r="F102" s="52"/>
      <c r="G102" s="51"/>
      <c r="H102" s="17"/>
      <c r="I102" s="17"/>
      <c r="J102" s="17"/>
      <c r="K102" s="17"/>
      <c r="L102" s="17"/>
      <c r="M102" s="17"/>
      <c r="N102" s="17"/>
      <c r="O102" s="17"/>
      <c r="P102" s="17"/>
      <c r="Q102" s="17"/>
      <c r="R102" s="17"/>
    </row>
    <row r="103" spans="1:18" x14ac:dyDescent="0.25">
      <c r="A103" s="13"/>
      <c r="B103" s="51"/>
      <c r="C103" s="51"/>
      <c r="D103" s="54"/>
      <c r="E103" s="54"/>
      <c r="F103" s="52"/>
      <c r="G103" s="51"/>
      <c r="H103" s="17"/>
      <c r="I103" s="17"/>
      <c r="J103" s="17"/>
      <c r="K103" s="17"/>
      <c r="L103" s="17"/>
      <c r="M103" s="17"/>
      <c r="N103" s="17"/>
      <c r="O103" s="17"/>
      <c r="P103" s="17"/>
      <c r="Q103" s="17"/>
      <c r="R103" s="17"/>
    </row>
    <row r="104" spans="1:18" x14ac:dyDescent="0.25">
      <c r="A104" s="15"/>
      <c r="B104" s="52"/>
      <c r="C104" s="52"/>
      <c r="D104" s="51"/>
      <c r="E104" s="51"/>
      <c r="F104" s="54"/>
      <c r="G104" s="54"/>
      <c r="H104" s="17"/>
      <c r="I104" s="17"/>
      <c r="J104" s="17"/>
      <c r="K104" s="17"/>
      <c r="L104" s="17"/>
      <c r="M104" s="17"/>
      <c r="N104" s="17"/>
      <c r="O104" s="17"/>
      <c r="P104" s="17"/>
      <c r="Q104" s="17"/>
      <c r="R104" s="17"/>
    </row>
    <row r="105" spans="1:18" ht="15.75" x14ac:dyDescent="0.25">
      <c r="A105" s="13"/>
      <c r="B105" s="52"/>
      <c r="C105" s="52"/>
      <c r="D105" s="52"/>
      <c r="E105" s="52"/>
      <c r="F105" s="41"/>
      <c r="G105" s="41"/>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x14ac:dyDescent="0.25">
      <c r="A107" s="13"/>
      <c r="B107" s="52"/>
      <c r="C107" s="52"/>
      <c r="D107" s="52"/>
      <c r="E107" s="52"/>
      <c r="F107" s="54"/>
      <c r="G107" s="54"/>
      <c r="H107" s="17"/>
      <c r="I107" s="17"/>
      <c r="J107" s="17"/>
      <c r="K107" s="17"/>
      <c r="L107" s="17"/>
      <c r="M107" s="17"/>
      <c r="N107" s="17"/>
      <c r="O107" s="17"/>
      <c r="P107" s="17"/>
      <c r="Q107" s="17"/>
      <c r="R107" s="17"/>
    </row>
    <row r="108" spans="1:18" x14ac:dyDescent="0.25">
      <c r="A108" s="13"/>
      <c r="B108" s="52"/>
      <c r="C108" s="52"/>
      <c r="D108" s="52"/>
      <c r="E108" s="52"/>
      <c r="F108" s="51"/>
      <c r="G108" s="51"/>
      <c r="H108" s="17"/>
      <c r="I108" s="17"/>
      <c r="J108" s="17"/>
      <c r="K108" s="17"/>
      <c r="L108" s="17"/>
      <c r="M108" s="17"/>
      <c r="N108" s="17"/>
      <c r="O108" s="17"/>
      <c r="P108" s="17"/>
      <c r="Q108" s="17"/>
      <c r="R108" s="17"/>
    </row>
    <row r="109" spans="1:18" x14ac:dyDescent="0.25">
      <c r="A109" s="13"/>
      <c r="B109" s="52"/>
      <c r="C109" s="52"/>
      <c r="D109" s="52"/>
      <c r="E109" s="52"/>
      <c r="F109" s="52"/>
      <c r="G109" s="51"/>
      <c r="H109" s="17"/>
      <c r="I109" s="17"/>
      <c r="J109" s="17"/>
      <c r="K109" s="17"/>
      <c r="L109" s="17"/>
      <c r="M109" s="17"/>
      <c r="N109" s="17"/>
      <c r="O109" s="17"/>
      <c r="P109" s="17"/>
      <c r="Q109" s="17"/>
      <c r="R109" s="17"/>
    </row>
    <row r="110" spans="1:18" x14ac:dyDescent="0.25">
      <c r="A110" s="15"/>
      <c r="B110" s="52"/>
      <c r="C110" s="52"/>
      <c r="D110" s="52"/>
      <c r="E110" s="52"/>
      <c r="F110" s="52"/>
      <c r="G110" s="51"/>
      <c r="H110" s="17"/>
      <c r="I110" s="17"/>
      <c r="J110" s="17"/>
      <c r="K110" s="17"/>
      <c r="L110" s="17"/>
      <c r="M110" s="17"/>
      <c r="N110" s="17"/>
      <c r="O110" s="17"/>
      <c r="P110" s="17"/>
      <c r="Q110" s="17"/>
      <c r="R110" s="17"/>
    </row>
    <row r="111" spans="1:18" x14ac:dyDescent="0.25">
      <c r="A111" s="13"/>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5"/>
      <c r="B113" s="52"/>
      <c r="C113" s="52"/>
      <c r="D113" s="52"/>
      <c r="E113" s="52"/>
      <c r="F113" s="52"/>
      <c r="G113" s="51"/>
      <c r="H113" s="17"/>
      <c r="I113" s="17"/>
      <c r="J113" s="17"/>
      <c r="K113" s="17"/>
      <c r="L113" s="17"/>
      <c r="M113" s="17"/>
      <c r="N113" s="17"/>
      <c r="O113" s="17"/>
      <c r="P113" s="17"/>
      <c r="Q113" s="17"/>
      <c r="R113" s="17"/>
    </row>
    <row r="114" spans="1:18" x14ac:dyDescent="0.25">
      <c r="A114" s="13"/>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5"/>
      <c r="C119" s="55"/>
      <c r="D119" s="52"/>
      <c r="E119" s="52"/>
      <c r="F119" s="52"/>
      <c r="G119" s="51"/>
      <c r="H119" s="17"/>
      <c r="I119" s="17"/>
      <c r="J119" s="17"/>
      <c r="K119" s="17"/>
      <c r="L119" s="17"/>
      <c r="M119" s="17"/>
      <c r="N119" s="17"/>
      <c r="O119" s="17"/>
      <c r="P119" s="17"/>
      <c r="Q119" s="17"/>
      <c r="R119" s="17"/>
    </row>
    <row r="120" spans="1:18" x14ac:dyDescent="0.25">
      <c r="A120" s="13"/>
      <c r="B120" s="52"/>
      <c r="C120" s="52"/>
      <c r="D120" s="55"/>
      <c r="E120" s="55"/>
      <c r="F120" s="52"/>
      <c r="G120" s="51"/>
      <c r="H120" s="17"/>
      <c r="I120" s="17"/>
      <c r="J120" s="17"/>
      <c r="K120" s="17"/>
      <c r="L120" s="17"/>
      <c r="M120" s="17"/>
      <c r="N120" s="17"/>
      <c r="O120" s="17"/>
      <c r="P120" s="17"/>
      <c r="Q120" s="17"/>
      <c r="R120" s="17"/>
    </row>
    <row r="121" spans="1:18" x14ac:dyDescent="0.25">
      <c r="A121" s="15"/>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5"/>
      <c r="B124" s="52"/>
      <c r="C124" s="52"/>
      <c r="D124" s="52"/>
      <c r="E124" s="52"/>
      <c r="F124" s="55"/>
      <c r="G124" s="56"/>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5"/>
      <c r="B130" s="52"/>
      <c r="C130" s="52"/>
      <c r="D130" s="52"/>
      <c r="E130" s="52"/>
      <c r="F130" s="52"/>
      <c r="G130" s="51"/>
      <c r="H130" s="17"/>
      <c r="I130" s="17"/>
      <c r="J130" s="17"/>
      <c r="K130" s="17"/>
      <c r="L130" s="17"/>
      <c r="M130" s="17"/>
      <c r="N130" s="17"/>
      <c r="O130" s="17"/>
      <c r="P130" s="17"/>
      <c r="Q130" s="17"/>
      <c r="R130" s="17"/>
    </row>
    <row r="131" spans="1:18" x14ac:dyDescent="0.25">
      <c r="A131" s="13"/>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2"/>
      <c r="G134" s="51"/>
      <c r="H134" s="17"/>
      <c r="I134" s="17"/>
      <c r="J134" s="17"/>
      <c r="K134" s="17"/>
      <c r="L134" s="17"/>
      <c r="M134" s="17"/>
      <c r="N134" s="17"/>
      <c r="O134" s="17"/>
      <c r="P134" s="17"/>
      <c r="Q134" s="17"/>
      <c r="R134" s="17"/>
    </row>
    <row r="135" spans="1:18" x14ac:dyDescent="0.25">
      <c r="A135" s="13"/>
      <c r="B135" s="51"/>
      <c r="C135" s="51"/>
      <c r="D135" s="52"/>
      <c r="E135" s="52"/>
      <c r="F135" s="52"/>
      <c r="G135" s="51"/>
      <c r="H135" s="17"/>
      <c r="I135" s="17"/>
      <c r="J135" s="17"/>
      <c r="K135" s="17"/>
      <c r="L135" s="17"/>
      <c r="M135" s="17"/>
      <c r="N135" s="17"/>
      <c r="O135" s="17"/>
      <c r="P135" s="17"/>
      <c r="Q135" s="17"/>
      <c r="R135" s="17"/>
    </row>
    <row r="136" spans="1:18" x14ac:dyDescent="0.25">
      <c r="A136" s="13"/>
      <c r="B136" s="51"/>
      <c r="C136" s="51"/>
      <c r="D136" s="51"/>
      <c r="E136" s="51"/>
      <c r="F136" s="52"/>
      <c r="G136" s="51"/>
      <c r="H136" s="17"/>
      <c r="I136" s="17"/>
      <c r="J136" s="17"/>
      <c r="K136" s="17"/>
      <c r="L136" s="17"/>
      <c r="M136" s="17"/>
      <c r="N136" s="17"/>
      <c r="O136" s="17"/>
      <c r="P136" s="17"/>
      <c r="Q136" s="17"/>
      <c r="R136" s="17"/>
    </row>
    <row r="137" spans="1:18" x14ac:dyDescent="0.25">
      <c r="A137" s="15"/>
      <c r="B137" s="51"/>
      <c r="C137" s="51"/>
      <c r="D137" s="51"/>
      <c r="E137" s="51"/>
      <c r="F137" s="52"/>
      <c r="G137" s="51"/>
      <c r="H137" s="17"/>
      <c r="I137" s="17"/>
      <c r="J137" s="17"/>
      <c r="K137" s="17"/>
      <c r="L137" s="17"/>
      <c r="M137" s="17"/>
      <c r="N137" s="17"/>
      <c r="O137" s="17"/>
      <c r="P137" s="17"/>
      <c r="Q137" s="17"/>
      <c r="R137" s="17"/>
    </row>
    <row r="138" spans="1:18" x14ac:dyDescent="0.25">
      <c r="A138" s="13"/>
      <c r="B138" s="57"/>
      <c r="C138" s="57"/>
      <c r="D138" s="51"/>
      <c r="E138" s="51"/>
      <c r="F138" s="52"/>
      <c r="G138" s="51"/>
      <c r="H138" s="17"/>
      <c r="I138" s="17"/>
      <c r="J138" s="17"/>
      <c r="K138" s="17"/>
      <c r="L138" s="17"/>
      <c r="M138" s="17"/>
      <c r="N138" s="17"/>
      <c r="O138" s="17"/>
      <c r="P138" s="17"/>
      <c r="Q138" s="17"/>
      <c r="R138" s="17"/>
    </row>
    <row r="139" spans="1:18" x14ac:dyDescent="0.25">
      <c r="A139" s="13"/>
      <c r="B139" s="46"/>
      <c r="C139" s="45"/>
      <c r="D139" s="5"/>
      <c r="E139" s="45"/>
      <c r="F139" s="52"/>
      <c r="G139" s="51"/>
      <c r="H139" s="17"/>
      <c r="I139" s="17"/>
      <c r="J139" s="17"/>
      <c r="K139" s="17"/>
      <c r="L139" s="17"/>
      <c r="M139" s="17"/>
      <c r="N139" s="17"/>
      <c r="O139" s="17"/>
      <c r="P139" s="17"/>
      <c r="Q139" s="17"/>
      <c r="R139" s="17"/>
    </row>
    <row r="140" spans="1:18" x14ac:dyDescent="0.25">
      <c r="A140" s="13"/>
      <c r="B140" s="45"/>
      <c r="C140" s="45"/>
      <c r="D140" s="45"/>
      <c r="E140" s="58"/>
      <c r="F140" s="51"/>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45"/>
      <c r="G143" s="45"/>
      <c r="H143" s="17"/>
      <c r="I143" s="17"/>
      <c r="J143" s="17"/>
      <c r="K143" s="17"/>
      <c r="L143" s="17"/>
      <c r="M143" s="17"/>
      <c r="N143" s="17"/>
      <c r="O143" s="17"/>
      <c r="P143" s="17"/>
      <c r="Q143" s="17"/>
      <c r="R143" s="17"/>
    </row>
    <row r="144" spans="1:18" x14ac:dyDescent="0.25">
      <c r="A144" s="13"/>
      <c r="B144" s="45"/>
      <c r="C144" s="45"/>
      <c r="D144" s="45"/>
      <c r="E144" s="58"/>
      <c r="F144" s="59"/>
      <c r="G144" s="5"/>
      <c r="H144" s="17"/>
      <c r="I144" s="17"/>
      <c r="J144" s="17"/>
      <c r="K144" s="17"/>
      <c r="L144" s="17"/>
      <c r="M144" s="17"/>
      <c r="N144" s="17"/>
      <c r="O144" s="17"/>
      <c r="P144" s="17"/>
      <c r="Q144" s="17"/>
      <c r="R144" s="17"/>
    </row>
    <row r="145" spans="1:18" x14ac:dyDescent="0.25">
      <c r="A145" s="13"/>
      <c r="B145" s="45"/>
      <c r="C145" s="45"/>
      <c r="D145" s="45"/>
      <c r="E145" s="58"/>
      <c r="F145" s="52"/>
      <c r="G145" s="5"/>
      <c r="H145" s="17"/>
      <c r="I145" s="17"/>
      <c r="J145" s="17"/>
      <c r="K145" s="17"/>
      <c r="L145" s="17"/>
      <c r="M145" s="17"/>
      <c r="N145" s="17"/>
      <c r="O145" s="17"/>
      <c r="P145" s="17"/>
      <c r="Q145" s="17"/>
      <c r="R145" s="17"/>
    </row>
    <row r="146" spans="1:18" x14ac:dyDescent="0.25">
      <c r="A146" s="13"/>
      <c r="B146" s="5"/>
      <c r="C146" s="5"/>
      <c r="D146" s="45"/>
      <c r="E146" s="58"/>
      <c r="F146" s="51"/>
      <c r="G146" s="5"/>
      <c r="H146" s="17"/>
      <c r="I146" s="17"/>
      <c r="J146" s="17"/>
      <c r="K146" s="17"/>
      <c r="L146" s="17"/>
      <c r="M146" s="17"/>
      <c r="N146" s="17"/>
      <c r="O146" s="17"/>
      <c r="P146" s="17"/>
      <c r="Q146" s="17"/>
      <c r="R146" s="17"/>
    </row>
    <row r="147" spans="1:18" x14ac:dyDescent="0.25">
      <c r="A147" s="3"/>
      <c r="B147" s="46"/>
      <c r="C147" s="45"/>
      <c r="D147" s="5"/>
      <c r="E147" s="5"/>
      <c r="F147" s="5"/>
      <c r="G147" s="5"/>
      <c r="H147" s="17"/>
      <c r="I147" s="17"/>
      <c r="J147" s="17"/>
      <c r="K147" s="17"/>
      <c r="L147" s="17"/>
      <c r="M147" s="17"/>
      <c r="N147" s="17"/>
      <c r="O147" s="17"/>
      <c r="P147" s="17"/>
      <c r="Q147" s="17"/>
      <c r="R147" s="17"/>
    </row>
    <row r="148" spans="1:18" x14ac:dyDescent="0.25">
      <c r="A148" s="13"/>
      <c r="D148" s="45"/>
      <c r="E148" s="5"/>
      <c r="F148" s="51"/>
      <c r="G148" s="5"/>
      <c r="H148" s="17"/>
      <c r="I148" s="17"/>
      <c r="J148" s="17"/>
      <c r="K148" s="17"/>
      <c r="L148" s="17"/>
      <c r="M148" s="17"/>
      <c r="N148" s="17"/>
      <c r="O148" s="17"/>
      <c r="P148" s="17"/>
      <c r="Q148" s="17"/>
      <c r="R148" s="17"/>
    </row>
    <row r="149" spans="1:18" x14ac:dyDescent="0.25">
      <c r="F149" s="59"/>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
      <c r="G151" s="5"/>
      <c r="H151" s="17"/>
      <c r="I151" s="17"/>
      <c r="J151" s="17"/>
      <c r="K151" s="17"/>
      <c r="L151" s="17"/>
      <c r="M151" s="17"/>
      <c r="N151" s="17"/>
      <c r="O151" s="17"/>
      <c r="P151" s="17"/>
      <c r="Q151" s="17"/>
      <c r="R151" s="17"/>
    </row>
    <row r="152" spans="1:18" x14ac:dyDescent="0.25">
      <c r="F152" s="60"/>
      <c r="G152" s="5"/>
      <c r="H152" s="17"/>
      <c r="I152" s="17"/>
      <c r="J152" s="17"/>
      <c r="K152" s="17"/>
      <c r="L152" s="17"/>
      <c r="M152" s="17"/>
      <c r="N152" s="17"/>
      <c r="O152" s="17"/>
      <c r="P152" s="17"/>
      <c r="Q152" s="17"/>
      <c r="R152" s="17"/>
    </row>
  </sheetData>
  <protectedRanges>
    <protectedRange sqref="D63:E64" name="Range1"/>
  </protectedRanges>
  <pageMargins left="0.7" right="0.7" top="0.75" bottom="0.75" header="0.3" footer="0.3"/>
  <pageSetup scale="7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C00000"/>
  </sheetPr>
  <dimension ref="A1:R153"/>
  <sheetViews>
    <sheetView workbookViewId="0"/>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t="s">
        <v>86</v>
      </c>
      <c r="B2" s="93" t="s">
        <v>76</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'Jan 2019'!B8+'Feb 2019'!B8+'Mar 2019'!B8</f>
        <v>0</v>
      </c>
      <c r="C8" s="68">
        <f>'Jan 2019'!C8+'Feb 2019'!C8+'Mar 2019'!C8</f>
        <v>0</v>
      </c>
      <c r="D8" s="68">
        <f>'Jan 2019'!D8+'Feb 2019'!D8+'Mar 2019'!D8</f>
        <v>0</v>
      </c>
      <c r="E8" s="68">
        <f>SUM(B8:D8)</f>
        <v>0</v>
      </c>
      <c r="F8" s="16"/>
      <c r="G8" s="25"/>
      <c r="H8" s="25"/>
      <c r="I8" s="25"/>
      <c r="J8" s="25"/>
      <c r="K8" s="25"/>
      <c r="Q8" s="17"/>
      <c r="R8" s="17"/>
    </row>
    <row r="9" spans="1:18" ht="15.75" x14ac:dyDescent="0.25">
      <c r="A9" s="9" t="s">
        <v>10</v>
      </c>
      <c r="B9" s="68">
        <f>'Jan 2019'!B9+'Feb 2019'!B9+'Mar 2019'!B9</f>
        <v>0</v>
      </c>
      <c r="C9" s="68">
        <f>'Jan 2019'!C9+'Feb 2019'!C9+'Mar 2019'!C9</f>
        <v>0</v>
      </c>
      <c r="D9" s="68">
        <f>'Jan 2019'!D9+'Feb 2019'!D9+'Mar 2019'!D9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'Jan 2019'!B11+'Feb 2019'!B11+'Mar 2019'!B11</f>
        <v>0</v>
      </c>
      <c r="C11" s="68">
        <f>'Jan 2019'!C11+'Feb 2019'!C11+'Mar 2019'!C11</f>
        <v>0</v>
      </c>
      <c r="D11" s="68">
        <f>'Jan 2019'!D11+'Feb 2019'!D11+'Mar 2019'!D11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'Jan 2019'!D13+'Feb 2019'!D13+'Mar 2019'!D13</f>
        <v>0</v>
      </c>
      <c r="E13" s="75">
        <f t="shared" ref="E13:E19" si="0">SUM(B13:D13)</f>
        <v>0</v>
      </c>
      <c r="F13" s="16"/>
      <c r="G13" s="25"/>
      <c r="H13" s="25"/>
      <c r="I13" s="25"/>
      <c r="J13" s="25"/>
      <c r="K13" s="25"/>
      <c r="Q13" s="17"/>
      <c r="R13" s="17"/>
    </row>
    <row r="14" spans="1:18" ht="15.75" x14ac:dyDescent="0.25">
      <c r="A14" s="9" t="s">
        <v>16</v>
      </c>
      <c r="B14" s="68" t="s">
        <v>15</v>
      </c>
      <c r="C14" s="68" t="s">
        <v>15</v>
      </c>
      <c r="D14" s="68">
        <f>'Jan 2019'!D14+'Feb 2019'!D14+'Mar 2019'!D14</f>
        <v>0</v>
      </c>
      <c r="E14" s="68">
        <f t="shared" si="0"/>
        <v>0</v>
      </c>
      <c r="F14" s="16"/>
      <c r="G14" s="25"/>
      <c r="H14" s="25"/>
      <c r="I14" s="25"/>
      <c r="J14" s="25"/>
      <c r="K14" s="25"/>
      <c r="Q14" s="17"/>
      <c r="R14" s="17"/>
    </row>
    <row r="15" spans="1:18" ht="15.75" x14ac:dyDescent="0.25">
      <c r="A15" s="9" t="s">
        <v>17</v>
      </c>
      <c r="B15" s="68">
        <f>'Jan 2019'!B15+'Feb 2019'!B15+'Mar 2019'!B15</f>
        <v>0</v>
      </c>
      <c r="C15" s="68">
        <f>'Jan 2019'!C15+'Feb 2019'!C15+'Mar 2019'!C15</f>
        <v>0</v>
      </c>
      <c r="D15" s="68">
        <f>'Jan 2019'!D15+'Feb 2019'!D15+'Mar 2019'!D15</f>
        <v>0</v>
      </c>
      <c r="E15" s="68">
        <f t="shared" si="0"/>
        <v>0</v>
      </c>
      <c r="F15" s="16"/>
      <c r="G15" s="25"/>
      <c r="H15" s="25"/>
      <c r="I15" s="25"/>
      <c r="J15" s="25"/>
      <c r="K15" s="25"/>
      <c r="Q15" s="17"/>
      <c r="R15" s="17"/>
    </row>
    <row r="16" spans="1:18" ht="15.75" x14ac:dyDescent="0.25">
      <c r="A16" s="9" t="s">
        <v>18</v>
      </c>
      <c r="B16" s="68">
        <f>'Jan 2019'!B16+'Feb 2019'!B16+'Mar 2019'!B16</f>
        <v>0</v>
      </c>
      <c r="C16" s="68">
        <f>'Jan 2019'!C16+'Feb 2019'!C16+'Mar 2019'!C16</f>
        <v>0</v>
      </c>
      <c r="D16" s="68">
        <f>'Jan 2019'!D16+'Feb 2019'!D16+'Mar 2019'!D16</f>
        <v>0</v>
      </c>
      <c r="E16" s="68">
        <f t="shared" si="0"/>
        <v>0</v>
      </c>
      <c r="F16" s="16"/>
      <c r="G16" s="25"/>
      <c r="H16" s="25"/>
      <c r="I16" s="25"/>
      <c r="J16" s="25"/>
      <c r="K16" s="25"/>
      <c r="Q16" s="17"/>
      <c r="R16" s="17"/>
    </row>
    <row r="17" spans="1:18" ht="15.75" x14ac:dyDescent="0.25">
      <c r="A17" s="9" t="s">
        <v>19</v>
      </c>
      <c r="B17" s="68" t="s">
        <v>15</v>
      </c>
      <c r="C17" s="68">
        <f>'Jan 2019'!C17+'Feb 2019'!C17+'Mar 2019'!C17</f>
        <v>0</v>
      </c>
      <c r="D17" s="68">
        <f>'Jan 2019'!D17+'Feb 2019'!D17+'Mar 2019'!D17</f>
        <v>0</v>
      </c>
      <c r="E17" s="68">
        <f t="shared" si="0"/>
        <v>0</v>
      </c>
      <c r="F17" s="16"/>
      <c r="G17" s="25"/>
      <c r="H17" s="25"/>
      <c r="I17" s="25"/>
      <c r="J17" s="25"/>
      <c r="K17" s="25"/>
      <c r="Q17" s="17"/>
      <c r="R17" s="17"/>
    </row>
    <row r="18" spans="1:18" ht="15.75" x14ac:dyDescent="0.25">
      <c r="A18" s="9" t="s">
        <v>20</v>
      </c>
      <c r="B18" s="68" t="s">
        <v>15</v>
      </c>
      <c r="C18" s="68" t="s">
        <v>15</v>
      </c>
      <c r="D18" s="68">
        <f>'Jan 2019'!D18+'Feb 2019'!D18+'Mar 2019'!D18</f>
        <v>0</v>
      </c>
      <c r="E18" s="68">
        <f t="shared" si="0"/>
        <v>0</v>
      </c>
      <c r="F18" s="16"/>
      <c r="G18" s="25"/>
      <c r="H18" s="25"/>
      <c r="I18" s="25"/>
      <c r="J18" s="25"/>
      <c r="K18" s="25"/>
      <c r="Q18" s="17"/>
      <c r="R18" s="17"/>
    </row>
    <row r="19" spans="1:18" ht="15.75" x14ac:dyDescent="0.25">
      <c r="A19" s="9" t="s">
        <v>21</v>
      </c>
      <c r="B19" s="68" t="s">
        <v>15</v>
      </c>
      <c r="C19" s="68" t="s">
        <v>15</v>
      </c>
      <c r="D19" s="68">
        <f>'Jan 2019'!D19+'Feb 2019'!D19+'Mar 2019'!D19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'Jan 2019'!B21+'Feb 2019'!B21+'Mar 2019'!B21</f>
        <v>0</v>
      </c>
      <c r="C21" s="68">
        <f>'Jan 2019'!C21+'Feb 2019'!C21+'Mar 2019'!C21</f>
        <v>0</v>
      </c>
      <c r="D21" s="68">
        <f>'Jan 2019'!D21+'Feb 2019'!D21+'Mar 2019'!D21</f>
        <v>0</v>
      </c>
      <c r="E21" s="68">
        <f>SUM(B21:D21)</f>
        <v>0</v>
      </c>
      <c r="F21" s="16"/>
      <c r="G21" s="25"/>
      <c r="H21" s="25"/>
      <c r="I21" s="25"/>
      <c r="J21" s="25"/>
      <c r="K21" s="25"/>
      <c r="Q21" s="17"/>
      <c r="R21" s="17"/>
    </row>
    <row r="22" spans="1:18" ht="15.75" x14ac:dyDescent="0.25">
      <c r="A22" s="9" t="s">
        <v>24</v>
      </c>
      <c r="B22" s="68">
        <f>'Jan 2019'!B22+'Feb 2019'!B22+'Mar 2019'!B22</f>
        <v>0</v>
      </c>
      <c r="C22" s="68">
        <f>'Jan 2019'!C22+'Feb 2019'!C22+'Mar 2019'!C22</f>
        <v>0</v>
      </c>
      <c r="D22" s="68">
        <f>'Jan 2019'!D22+'Feb 2019'!D22+'Mar 2019'!D22</f>
        <v>0</v>
      </c>
      <c r="E22" s="68">
        <f>SUM(B22:D22)</f>
        <v>0</v>
      </c>
      <c r="F22" s="16"/>
      <c r="G22" s="25"/>
      <c r="H22" s="25"/>
      <c r="I22" s="25"/>
      <c r="J22" s="25"/>
      <c r="K22" s="25"/>
      <c r="Q22" s="17"/>
      <c r="R22" s="17"/>
    </row>
    <row r="23" spans="1:18" ht="15.75" x14ac:dyDescent="0.25">
      <c r="A23" s="9" t="s">
        <v>25</v>
      </c>
      <c r="B23" s="68">
        <f>'Jan 2019'!B23+'Feb 2019'!B23+'Mar 2019'!B23</f>
        <v>0</v>
      </c>
      <c r="C23" s="68">
        <f>'Jan 2019'!C23+'Feb 2019'!C23+'Mar 2019'!C23</f>
        <v>0</v>
      </c>
      <c r="D23" s="68">
        <f>'Jan 2019'!D23+'Feb 2019'!D23+'Mar 2019'!D23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'Jan 2019'!C25+'Feb 2019'!C25+'Mar 2019'!C25</f>
        <v>0</v>
      </c>
      <c r="D25" s="68">
        <f>'Jan 2019'!D25+'Feb 2019'!D25+'Mar 2019'!D25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'Jan 2019'!C27+'Feb 2019'!C27+'Mar 2019'!C27</f>
        <v>0</v>
      </c>
      <c r="D27" s="68">
        <f>'Jan 2019'!D27+'Feb 2019'!D27+'Mar 2019'!D27</f>
        <v>0</v>
      </c>
      <c r="E27" s="68">
        <f t="shared" ref="E27:E32" si="1">SUM(B27:D27)</f>
        <v>0</v>
      </c>
      <c r="F27" s="16"/>
      <c r="G27" s="25"/>
      <c r="H27" s="25"/>
      <c r="I27" s="25"/>
      <c r="J27" s="25"/>
      <c r="K27" s="25"/>
      <c r="Q27" s="17"/>
      <c r="R27" s="17"/>
    </row>
    <row r="28" spans="1:18" ht="15.75" x14ac:dyDescent="0.25">
      <c r="A28" s="9" t="s">
        <v>30</v>
      </c>
      <c r="B28" s="68" t="s">
        <v>15</v>
      </c>
      <c r="C28" s="68">
        <f>'Jan 2019'!C28+'Feb 2019'!C28+'Mar 2019'!C28</f>
        <v>0</v>
      </c>
      <c r="D28" s="68">
        <f>'Jan 2019'!D28+'Feb 2019'!D28+'Mar 2019'!D28</f>
        <v>0</v>
      </c>
      <c r="E28" s="68">
        <f t="shared" si="1"/>
        <v>0</v>
      </c>
      <c r="F28" s="16"/>
      <c r="G28" s="25"/>
      <c r="H28" s="25"/>
      <c r="I28" s="25"/>
      <c r="J28" s="25"/>
      <c r="K28" s="25"/>
      <c r="Q28" s="17"/>
      <c r="R28" s="17"/>
    </row>
    <row r="29" spans="1:18" ht="15.75" x14ac:dyDescent="0.25">
      <c r="A29" s="9" t="s">
        <v>31</v>
      </c>
      <c r="B29" s="68" t="s">
        <v>15</v>
      </c>
      <c r="C29" s="68" t="s">
        <v>15</v>
      </c>
      <c r="D29" s="68">
        <f>'Jan 2019'!D29+'Feb 2019'!D29+'Mar 2019'!D29</f>
        <v>0</v>
      </c>
      <c r="E29" s="68">
        <f t="shared" si="1"/>
        <v>0</v>
      </c>
      <c r="F29" s="16"/>
      <c r="G29" s="25"/>
      <c r="H29" s="25"/>
      <c r="I29" s="25"/>
      <c r="J29" s="25"/>
      <c r="K29" s="25"/>
      <c r="Q29" s="17"/>
      <c r="R29" s="17"/>
    </row>
    <row r="30" spans="1:18" ht="15.75" x14ac:dyDescent="0.25">
      <c r="A30" s="9" t="s">
        <v>32</v>
      </c>
      <c r="B30" s="68" t="s">
        <v>15</v>
      </c>
      <c r="C30" s="68" t="s">
        <v>15</v>
      </c>
      <c r="D30" s="68">
        <f>'Jan 2019'!D30+'Feb 2019'!D30+'Mar 2019'!D30</f>
        <v>0</v>
      </c>
      <c r="E30" s="68">
        <f t="shared" si="1"/>
        <v>0</v>
      </c>
      <c r="F30" s="16"/>
      <c r="G30" s="25"/>
      <c r="H30" s="25"/>
      <c r="I30" s="25"/>
      <c r="J30" s="25"/>
      <c r="K30" s="25"/>
      <c r="Q30" s="17"/>
      <c r="R30" s="17"/>
    </row>
    <row r="31" spans="1:18" ht="15.75" x14ac:dyDescent="0.25">
      <c r="A31" s="9" t="s">
        <v>33</v>
      </c>
      <c r="B31" s="68" t="s">
        <v>15</v>
      </c>
      <c r="C31" s="68" t="s">
        <v>15</v>
      </c>
      <c r="D31" s="68">
        <f>'Jan 2019'!D31+'Feb 2019'!D31+'Mar 2019'!D31</f>
        <v>0</v>
      </c>
      <c r="E31" s="68">
        <f t="shared" si="1"/>
        <v>0</v>
      </c>
      <c r="F31" s="16"/>
      <c r="G31" s="25"/>
      <c r="H31" s="25"/>
      <c r="I31" s="25"/>
      <c r="J31" s="25"/>
      <c r="K31" s="25"/>
      <c r="Q31" s="17"/>
      <c r="R31" s="17"/>
    </row>
    <row r="32" spans="1:18" ht="15.75" x14ac:dyDescent="0.25">
      <c r="A32" s="9" t="s">
        <v>34</v>
      </c>
      <c r="B32" s="68" t="s">
        <v>15</v>
      </c>
      <c r="C32" s="68" t="s">
        <v>15</v>
      </c>
      <c r="D32" s="68">
        <f>'Jan 2019'!D32+'Feb 2019'!D32+'Mar 2019'!D32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'Jan 2019'!C34+'Feb 2019'!C34+'Mar 2019'!C34</f>
        <v>0</v>
      </c>
      <c r="D34" s="68">
        <f>'Jan 2019'!D34+'Feb 2019'!D34+'Mar 2019'!D34</f>
        <v>0</v>
      </c>
      <c r="E34" s="68">
        <f>SUM(B34:D34)</f>
        <v>0</v>
      </c>
      <c r="F34" s="16"/>
      <c r="G34" s="25"/>
      <c r="H34" s="25"/>
      <c r="I34" s="25"/>
      <c r="J34" s="25"/>
      <c r="K34" s="25"/>
      <c r="Q34" s="17"/>
      <c r="R34" s="17"/>
    </row>
    <row r="35" spans="1:18" ht="15.75" x14ac:dyDescent="0.25">
      <c r="A35" s="10" t="s">
        <v>37</v>
      </c>
      <c r="B35" s="68">
        <f>'Jan 2019'!B35+'Feb 2019'!B35+'Mar 2019'!B35</f>
        <v>0</v>
      </c>
      <c r="C35" s="68">
        <f>'Jan 2019'!C35+'Feb 2019'!C35+'Mar 2019'!C35</f>
        <v>0</v>
      </c>
      <c r="D35" s="68">
        <f>'Jan 2019'!D35+'Feb 2019'!D35+'Mar 2019'!D35</f>
        <v>0</v>
      </c>
      <c r="E35" s="68">
        <f>SUM(B35:D35)</f>
        <v>0</v>
      </c>
      <c r="F35" s="16"/>
      <c r="G35" s="25"/>
      <c r="H35" s="25"/>
      <c r="I35" s="25"/>
      <c r="J35" s="25"/>
      <c r="K35" s="25"/>
      <c r="Q35" s="17"/>
      <c r="R35" s="17"/>
    </row>
    <row r="36" spans="1:18" ht="15.75" x14ac:dyDescent="0.25">
      <c r="A36" s="9" t="s">
        <v>38</v>
      </c>
      <c r="B36" s="68">
        <f>'Jan 2019'!B36+'Feb 2019'!B36+'Mar 2019'!B36</f>
        <v>0</v>
      </c>
      <c r="C36" s="68">
        <f>'Jan 2019'!C36+'Feb 2019'!C36+'Mar 2019'!C36</f>
        <v>0</v>
      </c>
      <c r="D36" s="68">
        <f>'Jan 2019'!D36+'Feb 2019'!D36+'Mar 2019'!D36</f>
        <v>0</v>
      </c>
      <c r="E36" s="68">
        <f>SUM(B36:D36)</f>
        <v>0</v>
      </c>
      <c r="F36" s="16"/>
      <c r="G36" s="25"/>
      <c r="H36" s="25"/>
      <c r="I36" s="25"/>
      <c r="J36" s="25"/>
      <c r="K36" s="25"/>
      <c r="Q36" s="17"/>
      <c r="R36" s="17"/>
    </row>
    <row r="37" spans="1:18" ht="15.75" x14ac:dyDescent="0.25">
      <c r="A37" s="9" t="s">
        <v>39</v>
      </c>
      <c r="B37" s="68" t="s">
        <v>15</v>
      </c>
      <c r="C37" s="68" t="s">
        <v>15</v>
      </c>
      <c r="D37" s="68">
        <f>'Jan 2019'!D37+'Feb 2019'!D37+'Mar 2019'!D37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'Jan 2019'!B39+'Feb 2019'!B39+'Mar 2019'!B39</f>
        <v>0</v>
      </c>
      <c r="C39" s="69" t="s">
        <v>15</v>
      </c>
      <c r="D39" s="68">
        <f>'Jan 2019'!D39+'Feb 2019'!D39+'Mar 2019'!D39</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'Jan 2019'!D41+'Feb 2019'!D41+'Mar 2019'!D41</f>
        <v>0</v>
      </c>
      <c r="E41" s="68">
        <f t="shared" ref="E41:E46" si="2">SUM(B41:D41)</f>
        <v>0</v>
      </c>
      <c r="F41" s="34"/>
      <c r="G41" s="35"/>
    </row>
    <row r="42" spans="1:18" ht="15.75" x14ac:dyDescent="0.25">
      <c r="A42" s="9" t="s">
        <v>43</v>
      </c>
      <c r="B42" s="68" t="s">
        <v>15</v>
      </c>
      <c r="C42" s="68" t="s">
        <v>15</v>
      </c>
      <c r="D42" s="68">
        <f>'Jan 2019'!D42+'Feb 2019'!D42+'Mar 2019'!D42</f>
        <v>0</v>
      </c>
      <c r="E42" s="68">
        <f t="shared" si="2"/>
        <v>0</v>
      </c>
      <c r="F42" s="16"/>
      <c r="G42" s="16"/>
      <c r="Q42" s="17"/>
      <c r="R42" s="17"/>
    </row>
    <row r="43" spans="1:18" ht="15.75" x14ac:dyDescent="0.25">
      <c r="A43" s="9" t="s">
        <v>44</v>
      </c>
      <c r="B43" s="68" t="s">
        <v>15</v>
      </c>
      <c r="C43" s="68" t="s">
        <v>15</v>
      </c>
      <c r="D43" s="68">
        <f>'Jan 2019'!D43+'Feb 2019'!D43+'Mar 2019'!D43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'Jan 2019'!D45+'Feb 2019'!D45+'Mar 2019'!D45</f>
        <v>0</v>
      </c>
      <c r="E45" s="68">
        <f t="shared" si="2"/>
        <v>0</v>
      </c>
      <c r="F45" s="16"/>
      <c r="G45" s="25"/>
      <c r="H45" s="25"/>
      <c r="I45" s="25"/>
      <c r="J45" s="25"/>
      <c r="K45" s="25"/>
      <c r="Q45" s="17"/>
      <c r="R45" s="17"/>
    </row>
    <row r="46" spans="1:18" ht="19.5" customHeight="1" x14ac:dyDescent="0.25">
      <c r="A46" s="10" t="s">
        <v>47</v>
      </c>
      <c r="B46" s="68">
        <f>'Jan 2019'!B46+'Feb 2019'!B46+'Mar 2019'!B46</f>
        <v>0</v>
      </c>
      <c r="C46" s="68" t="s">
        <v>15</v>
      </c>
      <c r="D46" s="68">
        <f>'Jan 2019'!D46+'Feb 2019'!D46+'Mar 2019'!D46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'Jan 2019'!D48+'Feb 2019'!D48+'Mar 2019'!D48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'Jan 2019'!B50+'Feb 2019'!B50+'Mar 2019'!B50</f>
        <v>0</v>
      </c>
      <c r="C50" s="68" t="s">
        <v>15</v>
      </c>
      <c r="D50" s="68" t="s">
        <v>15</v>
      </c>
      <c r="E50" s="68">
        <f>SUM(B50:D50)</f>
        <v>0</v>
      </c>
      <c r="F50" s="16"/>
      <c r="G50" s="25"/>
      <c r="H50" s="25"/>
      <c r="I50" s="25"/>
      <c r="J50" s="25"/>
      <c r="K50" s="25"/>
      <c r="Q50" s="17"/>
      <c r="R50" s="17"/>
    </row>
    <row r="51" spans="1:18" ht="19.5" customHeight="1" x14ac:dyDescent="0.25">
      <c r="A51" s="109" t="s">
        <v>82</v>
      </c>
      <c r="B51" s="68">
        <f>'Jan 2019'!B51+'Feb 2019'!B51+'Mar 2019'!B51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'Jan 2019'!D52+'Feb 2019'!D52+'Mar 2019'!D52</f>
        <v>0</v>
      </c>
      <c r="E52" s="68">
        <f>SUM(B52:D52)</f>
        <v>0</v>
      </c>
      <c r="F52" s="16"/>
      <c r="G52" s="16"/>
      <c r="Q52" s="17"/>
      <c r="R52" s="17"/>
    </row>
    <row r="53" spans="1:18" ht="15.75" x14ac:dyDescent="0.25">
      <c r="A53" s="9" t="s">
        <v>52</v>
      </c>
      <c r="B53" s="68" t="s">
        <v>15</v>
      </c>
      <c r="C53" s="68">
        <f>'Jan 2019'!C53+'Feb 2019'!C53+'Mar 2019'!C53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'Jan 2019'!D54+'Feb 2019'!D54+'Mar 2019'!D54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'Jan 2019'!B56+'Feb 2019'!B56+'Mar 2019'!B56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'Jan 2019'!D57+'Feb 2019'!D57+'Mar 2019'!D57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'Jan 2019'!B59+'Feb 2019'!B59+'Mar 2019'!B59</f>
        <v>0</v>
      </c>
      <c r="C59" s="68">
        <f>'Jan 2019'!C59+'Feb 2019'!C59+'Mar 2019'!C59</f>
        <v>0</v>
      </c>
      <c r="D59" s="68">
        <f>'Jan 2019'!D59+'Feb 2019'!D59+'Mar 2019'!D59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'Jan 2019'!B64+'Feb 2019'!B64+'Mar 2019'!B64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161" t="s">
        <v>0</v>
      </c>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ht="15.75" x14ac:dyDescent="0.25">
      <c r="A72" s="13"/>
      <c r="B72" s="51"/>
      <c r="C72" s="51"/>
      <c r="D72" s="52"/>
      <c r="E72" s="52"/>
      <c r="F72" s="41"/>
      <c r="G72" s="41"/>
      <c r="H72" s="17"/>
      <c r="I72" s="17"/>
      <c r="J72" s="17"/>
      <c r="K72" s="17"/>
      <c r="L72" s="17"/>
      <c r="M72" s="17"/>
      <c r="N72" s="17"/>
      <c r="O72" s="17"/>
      <c r="P72" s="17"/>
      <c r="Q72" s="17"/>
      <c r="R72" s="17"/>
    </row>
    <row r="73" spans="1:18" ht="15.75" x14ac:dyDescent="0.25">
      <c r="A73" s="13"/>
      <c r="B73" s="51"/>
      <c r="C73" s="51"/>
      <c r="D73" s="51"/>
      <c r="E73" s="51"/>
      <c r="F73" s="41"/>
      <c r="G73" s="41"/>
      <c r="H73" s="17"/>
      <c r="I73" s="17"/>
      <c r="J73" s="17"/>
      <c r="K73" s="17"/>
      <c r="L73" s="17"/>
      <c r="M73" s="17"/>
      <c r="N73" s="17"/>
      <c r="O73" s="17"/>
      <c r="P73" s="17"/>
      <c r="Q73" s="17"/>
      <c r="R73" s="17"/>
    </row>
    <row r="74" spans="1:18" x14ac:dyDescent="0.25">
      <c r="A74" s="15"/>
      <c r="B74" s="52"/>
      <c r="C74" s="52"/>
      <c r="D74" s="51"/>
      <c r="E74" s="51"/>
      <c r="F74" s="51"/>
      <c r="G74" s="51"/>
      <c r="H74" s="17"/>
      <c r="I74" s="17"/>
      <c r="J74" s="17"/>
      <c r="K74" s="17"/>
      <c r="L74" s="17"/>
      <c r="M74" s="17"/>
      <c r="N74" s="17"/>
      <c r="O74" s="17"/>
      <c r="P74" s="17"/>
      <c r="Q74" s="17"/>
      <c r="R74" s="17"/>
    </row>
    <row r="75" spans="1:18" x14ac:dyDescent="0.25">
      <c r="A75" s="13"/>
      <c r="B75" s="51"/>
      <c r="C75" s="51"/>
      <c r="D75" s="52"/>
      <c r="E75" s="52"/>
      <c r="F75" s="52"/>
      <c r="G75" s="51"/>
      <c r="H75" s="17"/>
      <c r="I75" s="17"/>
      <c r="J75" s="17"/>
      <c r="K75" s="17"/>
      <c r="L75" s="17"/>
      <c r="M75" s="17"/>
      <c r="N75" s="17"/>
      <c r="O75" s="17"/>
      <c r="P75" s="17"/>
      <c r="Q75" s="17"/>
      <c r="R75" s="17"/>
    </row>
    <row r="76" spans="1:18" x14ac:dyDescent="0.25">
      <c r="A76" s="13"/>
      <c r="B76" s="51"/>
      <c r="C76" s="51"/>
      <c r="D76" s="51"/>
      <c r="E76" s="51"/>
      <c r="F76" s="52"/>
      <c r="G76" s="51"/>
      <c r="H76" s="17"/>
      <c r="I76" s="17"/>
      <c r="J76" s="17"/>
      <c r="K76" s="17"/>
      <c r="L76" s="17"/>
      <c r="M76" s="17"/>
      <c r="N76" s="17"/>
      <c r="O76" s="17"/>
      <c r="P76" s="17"/>
      <c r="Q76" s="17"/>
      <c r="R76" s="17"/>
    </row>
    <row r="77" spans="1:18" x14ac:dyDescent="0.25">
      <c r="A77" s="15"/>
      <c r="B77" s="52"/>
      <c r="C77" s="52"/>
      <c r="D77" s="51"/>
      <c r="E77" s="51"/>
      <c r="F77" s="51"/>
      <c r="G77" s="51"/>
      <c r="H77" s="17"/>
      <c r="I77" s="17"/>
      <c r="J77" s="17"/>
      <c r="K77" s="17"/>
      <c r="L77" s="17"/>
      <c r="M77" s="17"/>
      <c r="N77" s="17"/>
      <c r="O77" s="17"/>
      <c r="P77" s="17"/>
      <c r="Q77" s="17"/>
      <c r="R77" s="17"/>
    </row>
    <row r="78" spans="1:18" x14ac:dyDescent="0.25">
      <c r="A78" s="13"/>
      <c r="B78" s="52"/>
      <c r="C78" s="52"/>
      <c r="D78" s="52"/>
      <c r="E78" s="52"/>
      <c r="F78" s="51"/>
      <c r="G78" s="51"/>
      <c r="H78" s="17"/>
      <c r="I78" s="17"/>
      <c r="J78" s="17"/>
      <c r="K78" s="17"/>
      <c r="L78" s="17"/>
      <c r="M78" s="17"/>
      <c r="N78" s="17"/>
      <c r="O78" s="17"/>
      <c r="P78" s="17"/>
      <c r="Q78" s="17"/>
      <c r="R78" s="17"/>
    </row>
    <row r="79" spans="1:18" x14ac:dyDescent="0.25">
      <c r="A79" s="13"/>
      <c r="B79" s="52"/>
      <c r="C79" s="52"/>
      <c r="D79" s="52"/>
      <c r="E79" s="52"/>
      <c r="F79" s="52"/>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1"/>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2"/>
      <c r="C83" s="52"/>
      <c r="D83" s="52"/>
      <c r="E83" s="52"/>
      <c r="F83" s="52"/>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5"/>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5"/>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3"/>
      <c r="B100" s="54"/>
      <c r="C100" s="54"/>
      <c r="D100" s="52"/>
      <c r="E100" s="52"/>
      <c r="F100" s="52"/>
      <c r="G100" s="51"/>
      <c r="H100" s="17"/>
      <c r="I100" s="17"/>
      <c r="J100" s="17"/>
      <c r="K100" s="17"/>
      <c r="L100" s="17"/>
      <c r="M100" s="17"/>
      <c r="N100" s="17"/>
      <c r="O100" s="17"/>
      <c r="P100" s="17"/>
      <c r="Q100" s="17"/>
      <c r="R100" s="17"/>
    </row>
    <row r="101" spans="1:18" ht="15.75" x14ac:dyDescent="0.25">
      <c r="A101" s="13"/>
      <c r="B101" s="41"/>
      <c r="C101" s="41"/>
      <c r="D101" s="54"/>
      <c r="E101" s="54"/>
      <c r="F101" s="52"/>
      <c r="G101" s="51"/>
      <c r="H101" s="17"/>
      <c r="I101" s="17"/>
      <c r="J101" s="17"/>
      <c r="K101" s="17"/>
      <c r="L101" s="17"/>
      <c r="M101" s="17"/>
      <c r="N101" s="17"/>
      <c r="O101" s="17"/>
      <c r="P101" s="17"/>
      <c r="Q101" s="17"/>
      <c r="R101" s="17"/>
    </row>
    <row r="102" spans="1:18" ht="15.75" x14ac:dyDescent="0.25">
      <c r="A102" s="13"/>
      <c r="B102" s="50"/>
      <c r="C102" s="50"/>
      <c r="D102" s="41"/>
      <c r="E102" s="41"/>
      <c r="F102" s="52"/>
      <c r="G102" s="51"/>
      <c r="H102" s="17"/>
      <c r="I102" s="17"/>
      <c r="J102" s="17"/>
      <c r="K102" s="17"/>
      <c r="L102" s="17"/>
      <c r="M102" s="17"/>
      <c r="N102" s="17"/>
      <c r="O102" s="17"/>
      <c r="P102" s="17"/>
      <c r="Q102" s="17"/>
      <c r="R102" s="17"/>
    </row>
    <row r="103" spans="1:18" ht="15.75" x14ac:dyDescent="0.25">
      <c r="A103" s="14"/>
      <c r="B103" s="54"/>
      <c r="C103" s="54"/>
      <c r="D103" s="50"/>
      <c r="E103" s="41"/>
      <c r="F103" s="52"/>
      <c r="G103" s="51"/>
      <c r="H103" s="17"/>
      <c r="I103" s="17"/>
      <c r="J103" s="17"/>
      <c r="K103" s="17"/>
      <c r="L103" s="17"/>
      <c r="M103" s="17"/>
      <c r="N103" s="17"/>
      <c r="O103" s="17"/>
      <c r="P103" s="17"/>
      <c r="Q103" s="17"/>
      <c r="R103" s="17"/>
    </row>
    <row r="104" spans="1:18" x14ac:dyDescent="0.25">
      <c r="A104" s="13"/>
      <c r="B104" s="51"/>
      <c r="C104" s="51"/>
      <c r="D104" s="54"/>
      <c r="E104" s="54"/>
      <c r="F104" s="52"/>
      <c r="G104" s="51"/>
      <c r="H104" s="17"/>
      <c r="I104" s="17"/>
      <c r="J104" s="17"/>
      <c r="K104" s="17"/>
      <c r="L104" s="17"/>
      <c r="M104" s="17"/>
      <c r="N104" s="17"/>
      <c r="O104" s="17"/>
      <c r="P104" s="17"/>
      <c r="Q104" s="17"/>
      <c r="R104" s="17"/>
    </row>
    <row r="105" spans="1:18" x14ac:dyDescent="0.25">
      <c r="A105" s="15"/>
      <c r="B105" s="52"/>
      <c r="C105" s="52"/>
      <c r="D105" s="51"/>
      <c r="E105" s="51"/>
      <c r="F105" s="54"/>
      <c r="G105" s="54"/>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ht="15.75" x14ac:dyDescent="0.25">
      <c r="A107" s="13"/>
      <c r="B107" s="52"/>
      <c r="C107" s="52"/>
      <c r="D107" s="52"/>
      <c r="E107" s="52"/>
      <c r="F107" s="41"/>
      <c r="G107" s="41"/>
      <c r="H107" s="17"/>
      <c r="I107" s="17"/>
      <c r="J107" s="17"/>
      <c r="K107" s="17"/>
      <c r="L107" s="17"/>
      <c r="M107" s="17"/>
      <c r="N107" s="17"/>
      <c r="O107" s="17"/>
      <c r="P107" s="17"/>
      <c r="Q107" s="17"/>
      <c r="R107" s="17"/>
    </row>
    <row r="108" spans="1:18" x14ac:dyDescent="0.25">
      <c r="A108" s="13"/>
      <c r="B108" s="52"/>
      <c r="C108" s="52"/>
      <c r="D108" s="52"/>
      <c r="E108" s="52"/>
      <c r="F108" s="54"/>
      <c r="G108" s="54"/>
      <c r="H108" s="17"/>
      <c r="I108" s="17"/>
      <c r="J108" s="17"/>
      <c r="K108" s="17"/>
      <c r="L108" s="17"/>
      <c r="M108" s="17"/>
      <c r="N108" s="17"/>
      <c r="O108" s="17"/>
      <c r="P108" s="17"/>
      <c r="Q108" s="17"/>
      <c r="R108" s="17"/>
    </row>
    <row r="109" spans="1:18" x14ac:dyDescent="0.25">
      <c r="A109" s="13"/>
      <c r="B109" s="52"/>
      <c r="C109" s="52"/>
      <c r="D109" s="52"/>
      <c r="E109" s="52"/>
      <c r="F109" s="51"/>
      <c r="G109" s="51"/>
      <c r="H109" s="17"/>
      <c r="I109" s="17"/>
      <c r="J109" s="17"/>
      <c r="K109" s="17"/>
      <c r="L109" s="17"/>
      <c r="M109" s="17"/>
      <c r="N109" s="17"/>
      <c r="O109" s="17"/>
      <c r="P109" s="17"/>
      <c r="Q109" s="17"/>
      <c r="R109" s="17"/>
    </row>
    <row r="110" spans="1:18" x14ac:dyDescent="0.25">
      <c r="A110" s="13"/>
      <c r="B110" s="52"/>
      <c r="C110" s="52"/>
      <c r="D110" s="52"/>
      <c r="E110" s="52"/>
      <c r="F110" s="52"/>
      <c r="G110" s="51"/>
      <c r="H110" s="17"/>
      <c r="I110" s="17"/>
      <c r="J110" s="17"/>
      <c r="K110" s="17"/>
      <c r="L110" s="17"/>
      <c r="M110" s="17"/>
      <c r="N110" s="17"/>
      <c r="O110" s="17"/>
      <c r="P110" s="17"/>
      <c r="Q110" s="17"/>
      <c r="R110" s="17"/>
    </row>
    <row r="111" spans="1:18" x14ac:dyDescent="0.25">
      <c r="A111" s="15"/>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3"/>
      <c r="B113" s="52"/>
      <c r="C113" s="52"/>
      <c r="D113" s="52"/>
      <c r="E113" s="52"/>
      <c r="F113" s="52"/>
      <c r="G113" s="51"/>
      <c r="H113" s="17"/>
      <c r="I113" s="17"/>
      <c r="J113" s="17"/>
      <c r="K113" s="17"/>
      <c r="L113" s="17"/>
      <c r="M113" s="17"/>
      <c r="N113" s="17"/>
      <c r="O113" s="17"/>
      <c r="P113" s="17"/>
      <c r="Q113" s="17"/>
      <c r="R113" s="17"/>
    </row>
    <row r="114" spans="1:18" x14ac:dyDescent="0.25">
      <c r="A114" s="15"/>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3"/>
      <c r="B120" s="55"/>
      <c r="C120" s="55"/>
      <c r="D120" s="52"/>
      <c r="E120" s="52"/>
      <c r="F120" s="52"/>
      <c r="G120" s="51"/>
      <c r="H120" s="17"/>
      <c r="I120" s="17"/>
      <c r="J120" s="17"/>
      <c r="K120" s="17"/>
      <c r="L120" s="17"/>
      <c r="M120" s="17"/>
      <c r="N120" s="17"/>
      <c r="O120" s="17"/>
      <c r="P120" s="17"/>
      <c r="Q120" s="17"/>
      <c r="R120" s="17"/>
    </row>
    <row r="121" spans="1:18" x14ac:dyDescent="0.25">
      <c r="A121" s="13"/>
      <c r="B121" s="52"/>
      <c r="C121" s="52"/>
      <c r="D121" s="55"/>
      <c r="E121" s="55"/>
      <c r="F121" s="52"/>
      <c r="G121" s="51"/>
      <c r="H121" s="17"/>
      <c r="I121" s="17"/>
      <c r="J121" s="17"/>
      <c r="K121" s="17"/>
      <c r="L121" s="17"/>
      <c r="M121" s="17"/>
      <c r="N121" s="17"/>
      <c r="O121" s="17"/>
      <c r="P121" s="17"/>
      <c r="Q121" s="17"/>
      <c r="R121" s="17"/>
    </row>
    <row r="122" spans="1:18" x14ac:dyDescent="0.25">
      <c r="A122" s="15"/>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5"/>
      <c r="B125" s="52"/>
      <c r="C125" s="52"/>
      <c r="D125" s="52"/>
      <c r="E125" s="52"/>
      <c r="F125" s="55"/>
      <c r="G125" s="56"/>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5"/>
      <c r="B135" s="52"/>
      <c r="C135" s="52"/>
      <c r="D135" s="52"/>
      <c r="E135" s="52"/>
      <c r="F135" s="52"/>
      <c r="G135" s="51"/>
      <c r="H135" s="17"/>
      <c r="I135" s="17"/>
      <c r="J135" s="17"/>
      <c r="K135" s="17"/>
      <c r="L135" s="17"/>
      <c r="M135" s="17"/>
      <c r="N135" s="17"/>
      <c r="O135" s="17"/>
      <c r="P135" s="17"/>
      <c r="Q135" s="17"/>
      <c r="R135" s="17"/>
    </row>
    <row r="136" spans="1:18" x14ac:dyDescent="0.25">
      <c r="A136" s="13"/>
      <c r="B136" s="51"/>
      <c r="C136" s="51"/>
      <c r="D136" s="52"/>
      <c r="E136" s="52"/>
      <c r="F136" s="52"/>
      <c r="G136" s="51"/>
      <c r="H136" s="17"/>
      <c r="I136" s="17"/>
      <c r="J136" s="17"/>
      <c r="K136" s="17"/>
      <c r="L136" s="17"/>
      <c r="M136" s="17"/>
      <c r="N136" s="17"/>
      <c r="O136" s="17"/>
      <c r="P136" s="17"/>
      <c r="Q136" s="17"/>
      <c r="R136" s="17"/>
    </row>
    <row r="137" spans="1:18" x14ac:dyDescent="0.25">
      <c r="A137" s="13"/>
      <c r="B137" s="51"/>
      <c r="C137" s="51"/>
      <c r="D137" s="51"/>
      <c r="E137" s="51"/>
      <c r="F137" s="52"/>
      <c r="G137" s="51"/>
      <c r="H137" s="17"/>
      <c r="I137" s="17"/>
      <c r="J137" s="17"/>
      <c r="K137" s="17"/>
      <c r="L137" s="17"/>
      <c r="M137" s="17"/>
      <c r="N137" s="17"/>
      <c r="O137" s="17"/>
      <c r="P137" s="17"/>
      <c r="Q137" s="17"/>
      <c r="R137" s="17"/>
    </row>
    <row r="138" spans="1:18" x14ac:dyDescent="0.25">
      <c r="A138" s="15"/>
      <c r="B138" s="51"/>
      <c r="C138" s="51"/>
      <c r="D138" s="51"/>
      <c r="E138" s="51"/>
      <c r="F138" s="52"/>
      <c r="G138" s="51"/>
      <c r="H138" s="17"/>
      <c r="I138" s="17"/>
      <c r="J138" s="17"/>
      <c r="K138" s="17"/>
      <c r="L138" s="17"/>
      <c r="M138" s="17"/>
      <c r="N138" s="17"/>
      <c r="O138" s="17"/>
      <c r="P138" s="17"/>
      <c r="Q138" s="17"/>
      <c r="R138" s="17"/>
    </row>
    <row r="139" spans="1:18" x14ac:dyDescent="0.25">
      <c r="A139" s="13"/>
      <c r="B139" s="57"/>
      <c r="C139" s="57"/>
      <c r="D139" s="51"/>
      <c r="E139" s="51"/>
      <c r="F139" s="52"/>
      <c r="G139" s="51"/>
      <c r="H139" s="17"/>
      <c r="I139" s="17"/>
      <c r="J139" s="17"/>
      <c r="K139" s="17"/>
      <c r="L139" s="17"/>
      <c r="M139" s="17"/>
      <c r="N139" s="17"/>
      <c r="O139" s="17"/>
      <c r="P139" s="17"/>
      <c r="Q139" s="17"/>
      <c r="R139" s="17"/>
    </row>
    <row r="140" spans="1:18" x14ac:dyDescent="0.25">
      <c r="A140" s="13"/>
      <c r="B140" s="46"/>
      <c r="C140" s="45"/>
      <c r="D140" s="5"/>
      <c r="E140" s="45"/>
      <c r="F140" s="52"/>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51"/>
      <c r="G143" s="51"/>
      <c r="H143" s="17"/>
      <c r="I143" s="17"/>
      <c r="J143" s="17"/>
      <c r="K143" s="17"/>
      <c r="L143" s="17"/>
      <c r="M143" s="17"/>
      <c r="N143" s="17"/>
      <c r="O143" s="17"/>
      <c r="P143" s="17"/>
      <c r="Q143" s="17"/>
      <c r="R143" s="17"/>
    </row>
    <row r="144" spans="1:18" x14ac:dyDescent="0.25">
      <c r="A144" s="13"/>
      <c r="B144" s="45"/>
      <c r="C144" s="45"/>
      <c r="D144" s="45"/>
      <c r="E144" s="58"/>
      <c r="F144" s="45"/>
      <c r="G144" s="45"/>
      <c r="H144" s="17"/>
      <c r="I144" s="17"/>
      <c r="J144" s="17"/>
      <c r="K144" s="17"/>
      <c r="L144" s="17"/>
      <c r="M144" s="17"/>
      <c r="N144" s="17"/>
      <c r="O144" s="17"/>
      <c r="P144" s="17"/>
      <c r="Q144" s="17"/>
      <c r="R144" s="17"/>
    </row>
    <row r="145" spans="1:18" x14ac:dyDescent="0.25">
      <c r="A145" s="13"/>
      <c r="B145" s="45"/>
      <c r="C145" s="45"/>
      <c r="D145" s="45"/>
      <c r="E145" s="58"/>
      <c r="F145" s="59"/>
      <c r="G145" s="5"/>
      <c r="H145" s="17"/>
      <c r="I145" s="17"/>
      <c r="J145" s="17"/>
      <c r="K145" s="17"/>
      <c r="L145" s="17"/>
      <c r="M145" s="17"/>
      <c r="N145" s="17"/>
      <c r="O145" s="17"/>
      <c r="P145" s="17"/>
      <c r="Q145" s="17"/>
      <c r="R145" s="17"/>
    </row>
    <row r="146" spans="1:18" x14ac:dyDescent="0.25">
      <c r="A146" s="13"/>
      <c r="B146" s="45"/>
      <c r="C146" s="45"/>
      <c r="D146" s="45"/>
      <c r="E146" s="58"/>
      <c r="F146" s="52"/>
      <c r="G146" s="5"/>
      <c r="H146" s="17"/>
      <c r="I146" s="17"/>
      <c r="J146" s="17"/>
      <c r="K146" s="17"/>
      <c r="L146" s="17"/>
      <c r="M146" s="17"/>
      <c r="N146" s="17"/>
      <c r="O146" s="17"/>
      <c r="P146" s="17"/>
      <c r="Q146" s="17"/>
      <c r="R146" s="17"/>
    </row>
    <row r="147" spans="1:18" x14ac:dyDescent="0.25">
      <c r="A147" s="13"/>
      <c r="B147" s="5"/>
      <c r="C147" s="5"/>
      <c r="D147" s="45"/>
      <c r="E147" s="58"/>
      <c r="F147" s="51"/>
      <c r="G147" s="5"/>
      <c r="H147" s="17"/>
      <c r="I147" s="17"/>
      <c r="J147" s="17"/>
      <c r="K147" s="17"/>
      <c r="L147" s="17"/>
      <c r="M147" s="17"/>
      <c r="N147" s="17"/>
      <c r="O147" s="17"/>
      <c r="P147" s="17"/>
      <c r="Q147" s="17"/>
      <c r="R147" s="17"/>
    </row>
    <row r="148" spans="1:18" x14ac:dyDescent="0.25">
      <c r="A148" s="3"/>
      <c r="B148" s="46"/>
      <c r="C148" s="45"/>
      <c r="D148" s="5"/>
      <c r="E148" s="5"/>
      <c r="F148" s="5"/>
      <c r="G148" s="5"/>
      <c r="H148" s="17"/>
      <c r="I148" s="17"/>
      <c r="J148" s="17"/>
      <c r="K148" s="17"/>
      <c r="L148" s="17"/>
      <c r="M148" s="17"/>
      <c r="N148" s="17"/>
      <c r="O148" s="17"/>
      <c r="P148" s="17"/>
      <c r="Q148" s="17"/>
      <c r="R148" s="17"/>
    </row>
    <row r="149" spans="1:18" x14ac:dyDescent="0.25">
      <c r="A149" s="13"/>
      <c r="D149" s="45"/>
      <c r="E149" s="5"/>
      <c r="F149" s="51"/>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9"/>
      <c r="G151" s="5"/>
      <c r="H151" s="17"/>
      <c r="I151" s="17"/>
      <c r="J151" s="17"/>
      <c r="K151" s="17"/>
      <c r="L151" s="17"/>
      <c r="M151" s="17"/>
      <c r="N151" s="17"/>
      <c r="O151" s="17"/>
      <c r="P151" s="17"/>
      <c r="Q151" s="17"/>
      <c r="R151" s="17"/>
    </row>
    <row r="152" spans="1:18" x14ac:dyDescent="0.25">
      <c r="F152" s="5"/>
      <c r="G152" s="5"/>
      <c r="H152" s="17"/>
      <c r="I152" s="17"/>
      <c r="J152" s="17"/>
      <c r="K152" s="17"/>
      <c r="L152" s="17"/>
      <c r="M152" s="17"/>
      <c r="N152" s="17"/>
      <c r="O152" s="17"/>
      <c r="P152" s="17"/>
      <c r="Q152" s="17"/>
      <c r="R152" s="17"/>
    </row>
    <row r="153" spans="1:18" x14ac:dyDescent="0.25">
      <c r="F153" s="60"/>
      <c r="G153" s="5"/>
      <c r="H153" s="17"/>
      <c r="I153" s="17"/>
      <c r="J153" s="17"/>
      <c r="K153" s="17"/>
      <c r="L153" s="17"/>
      <c r="M153" s="17"/>
      <c r="N153" s="17"/>
      <c r="O153" s="17"/>
      <c r="P153" s="17"/>
      <c r="Q153" s="17"/>
      <c r="R153" s="17"/>
    </row>
  </sheetData>
  <protectedRanges>
    <protectedRange sqref="D63:E64" name="Range1"/>
  </protectedRanges>
  <pageMargins left="0.7" right="0.7" top="0.75" bottom="0.75" header="0.3" footer="0.3"/>
  <pageSetup scale="7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C00000"/>
  </sheetPr>
  <dimension ref="A1:R153"/>
  <sheetViews>
    <sheetView workbookViewId="0"/>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t="s">
        <v>86</v>
      </c>
      <c r="B2" s="160" t="s">
        <v>85</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'1st Quarter'!B8-('2019 Total Annual Budget'!B8/4)</f>
        <v>0</v>
      </c>
      <c r="C8" s="68">
        <f>'1st Quarter'!C8-('2019 Total Annual Budget'!C8/4)</f>
        <v>0</v>
      </c>
      <c r="D8" s="68">
        <f>'1st Quarter'!D8-('2019 Total Annual Budget'!D8/4)</f>
        <v>0</v>
      </c>
      <c r="E8" s="68">
        <f>SUM(B8:D8)</f>
        <v>0</v>
      </c>
      <c r="F8" s="16"/>
      <c r="G8" s="25"/>
      <c r="H8" s="25"/>
      <c r="I8" s="25"/>
      <c r="J8" s="25"/>
      <c r="K8" s="25"/>
      <c r="Q8" s="17"/>
      <c r="R8" s="17"/>
    </row>
    <row r="9" spans="1:18" ht="15.75" x14ac:dyDescent="0.25">
      <c r="A9" s="9" t="s">
        <v>10</v>
      </c>
      <c r="B9" s="68">
        <f>'1st Quarter'!B9-('2019 Total Annual Budget'!B9/4)</f>
        <v>0</v>
      </c>
      <c r="C9" s="68">
        <f>'1st Quarter'!C9-('2019 Total Annual Budget'!C9/4)</f>
        <v>0</v>
      </c>
      <c r="D9" s="68">
        <f>'1st Quarter'!D9-('2019 Total Annual Budget'!D9/4)</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'1st Quarter'!B11-('2019 Total Annual Budget'!B11/4)</f>
        <v>0</v>
      </c>
      <c r="C11" s="68">
        <f>'1st Quarter'!C11-('2019 Total Annual Budget'!C11/4)</f>
        <v>0</v>
      </c>
      <c r="D11" s="68">
        <f>'1st Quarter'!D11-('2019 Total Annual Budget'!D11/4)</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'1st Quarter'!D13-('2019 Total Annual Budget'!D13/4)</f>
        <v>0</v>
      </c>
      <c r="E13" s="75">
        <f>SUM(B13:D13)</f>
        <v>0</v>
      </c>
      <c r="F13" s="16"/>
      <c r="G13" s="25"/>
      <c r="H13" s="25"/>
      <c r="I13" s="25"/>
      <c r="J13" s="25"/>
      <c r="K13" s="25"/>
      <c r="Q13" s="17"/>
      <c r="R13" s="17"/>
    </row>
    <row r="14" spans="1:18" ht="15.75" x14ac:dyDescent="0.25">
      <c r="A14" s="9" t="s">
        <v>16</v>
      </c>
      <c r="B14" s="68" t="s">
        <v>15</v>
      </c>
      <c r="C14" s="68" t="s">
        <v>15</v>
      </c>
      <c r="D14" s="68">
        <f>'1st Quarter'!D14-('2019 Total Annual Budget'!D14/4)</f>
        <v>0</v>
      </c>
      <c r="E14" s="75">
        <f t="shared" ref="E14:E19" si="0">SUM(B14:D14)</f>
        <v>0</v>
      </c>
      <c r="F14" s="16"/>
      <c r="G14" s="25"/>
      <c r="H14" s="25"/>
      <c r="I14" s="25"/>
      <c r="J14" s="25"/>
      <c r="K14" s="25"/>
      <c r="Q14" s="17"/>
      <c r="R14" s="17"/>
    </row>
    <row r="15" spans="1:18" ht="15.75" x14ac:dyDescent="0.25">
      <c r="A15" s="9" t="s">
        <v>17</v>
      </c>
      <c r="B15" s="68">
        <f>'1st Quarter'!B15-('2019 Total Annual Budget'!B15/4)</f>
        <v>0</v>
      </c>
      <c r="C15" s="68">
        <f>'1st Quarter'!C15-('2019 Total Annual Budget'!C15/4)</f>
        <v>0</v>
      </c>
      <c r="D15" s="68">
        <f>'1st Quarter'!D15-('2019 Total Annual Budget'!D15/4)</f>
        <v>0</v>
      </c>
      <c r="E15" s="75">
        <f t="shared" si="0"/>
        <v>0</v>
      </c>
      <c r="F15" s="16"/>
      <c r="G15" s="25"/>
      <c r="H15" s="25"/>
      <c r="I15" s="25"/>
      <c r="J15" s="25"/>
      <c r="K15" s="25"/>
      <c r="Q15" s="17"/>
      <c r="R15" s="17"/>
    </row>
    <row r="16" spans="1:18" ht="15.75" x14ac:dyDescent="0.25">
      <c r="A16" s="9" t="s">
        <v>18</v>
      </c>
      <c r="B16" s="68">
        <f>'1st Quarter'!B16-('2019 Total Annual Budget'!B16/4)</f>
        <v>0</v>
      </c>
      <c r="C16" s="68">
        <f>'1st Quarter'!C16-('2019 Total Annual Budget'!C16/4)</f>
        <v>0</v>
      </c>
      <c r="D16" s="68">
        <f>'1st Quarter'!D16-('2019 Total Annual Budget'!D16/4)</f>
        <v>0</v>
      </c>
      <c r="E16" s="75">
        <f t="shared" si="0"/>
        <v>0</v>
      </c>
      <c r="F16" s="16"/>
      <c r="G16" s="25"/>
      <c r="H16" s="25"/>
      <c r="I16" s="25"/>
      <c r="J16" s="25"/>
      <c r="K16" s="25"/>
      <c r="Q16" s="17"/>
      <c r="R16" s="17"/>
    </row>
    <row r="17" spans="1:18" ht="15.75" x14ac:dyDescent="0.25">
      <c r="A17" s="9" t="s">
        <v>19</v>
      </c>
      <c r="B17" s="68" t="s">
        <v>15</v>
      </c>
      <c r="C17" s="68">
        <f>'1st Quarter'!C17-('2019 Total Annual Budget'!C17/4)</f>
        <v>0</v>
      </c>
      <c r="D17" s="68">
        <f>'1st Quarter'!D17-('2019 Total Annual Budget'!D17/4)</f>
        <v>0</v>
      </c>
      <c r="E17" s="75">
        <f t="shared" si="0"/>
        <v>0</v>
      </c>
      <c r="F17" s="16"/>
      <c r="G17" s="25"/>
      <c r="H17" s="25"/>
      <c r="I17" s="25"/>
      <c r="J17" s="25"/>
      <c r="K17" s="25"/>
      <c r="Q17" s="17"/>
      <c r="R17" s="17"/>
    </row>
    <row r="18" spans="1:18" ht="15.75" x14ac:dyDescent="0.25">
      <c r="A18" s="9" t="s">
        <v>20</v>
      </c>
      <c r="B18" s="68" t="s">
        <v>15</v>
      </c>
      <c r="C18" s="68" t="s">
        <v>15</v>
      </c>
      <c r="D18" s="68">
        <f>'1st Quarter'!D18-('2019 Total Annual Budget'!D18/4)</f>
        <v>0</v>
      </c>
      <c r="E18" s="75">
        <f t="shared" si="0"/>
        <v>0</v>
      </c>
      <c r="F18" s="16"/>
      <c r="G18" s="25"/>
      <c r="H18" s="25"/>
      <c r="I18" s="25"/>
      <c r="J18" s="25"/>
      <c r="K18" s="25"/>
      <c r="Q18" s="17"/>
      <c r="R18" s="17"/>
    </row>
    <row r="19" spans="1:18" ht="15.75" x14ac:dyDescent="0.25">
      <c r="A19" s="9" t="s">
        <v>21</v>
      </c>
      <c r="B19" s="68" t="s">
        <v>15</v>
      </c>
      <c r="C19" s="68" t="s">
        <v>15</v>
      </c>
      <c r="D19" s="68">
        <f>'1st Quarter'!D19-('2019 Total Annual Budget'!D19/4)</f>
        <v>0</v>
      </c>
      <c r="E19" s="75">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'1st Quarter'!B21-('2019 Total Annual Budget'!B21/4)</f>
        <v>0</v>
      </c>
      <c r="C21" s="68">
        <f>'1st Quarter'!C21-('2019 Total Annual Budget'!C21/4)</f>
        <v>0</v>
      </c>
      <c r="D21" s="68">
        <f>'1st Quarter'!D21-('2019 Total Annual Budget'!D21/4)</f>
        <v>0</v>
      </c>
      <c r="E21" s="68">
        <f>SUM(B21:D21)</f>
        <v>0</v>
      </c>
      <c r="F21" s="16"/>
      <c r="G21" s="25"/>
      <c r="H21" s="25"/>
      <c r="I21" s="25"/>
      <c r="J21" s="25"/>
      <c r="K21" s="25"/>
      <c r="Q21" s="17"/>
      <c r="R21" s="17"/>
    </row>
    <row r="22" spans="1:18" ht="15.75" x14ac:dyDescent="0.25">
      <c r="A22" s="9" t="s">
        <v>24</v>
      </c>
      <c r="B22" s="68">
        <f>'1st Quarter'!B22-('2019 Total Annual Budget'!B22/4)</f>
        <v>0</v>
      </c>
      <c r="C22" s="68">
        <f>'1st Quarter'!C22-('2019 Total Annual Budget'!C22/4)</f>
        <v>0</v>
      </c>
      <c r="D22" s="68">
        <f>'1st Quarter'!D22-('2019 Total Annual Budget'!D22/4)</f>
        <v>0</v>
      </c>
      <c r="E22" s="68">
        <f>SUM(B22:D22)</f>
        <v>0</v>
      </c>
      <c r="F22" s="16"/>
      <c r="G22" s="25"/>
      <c r="H22" s="25"/>
      <c r="I22" s="25"/>
      <c r="J22" s="25"/>
      <c r="K22" s="25"/>
      <c r="Q22" s="17"/>
      <c r="R22" s="17"/>
    </row>
    <row r="23" spans="1:18" ht="15.75" x14ac:dyDescent="0.25">
      <c r="A23" s="9" t="s">
        <v>25</v>
      </c>
      <c r="B23" s="68">
        <f>'1st Quarter'!B23-('2019 Total Annual Budget'!B23/4)</f>
        <v>0</v>
      </c>
      <c r="C23" s="68">
        <f>'1st Quarter'!C23-('2019 Total Annual Budget'!C23/4)</f>
        <v>0</v>
      </c>
      <c r="D23" s="68">
        <f>'1st Quarter'!D23-('2019 Total Annual Budget'!D23/4)</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'1st Quarter'!C25-('2019 Total Annual Budget'!C25/4)</f>
        <v>0</v>
      </c>
      <c r="D25" s="68">
        <f>'1st Quarter'!D25-('2019 Total Annual Budget'!D25/4)</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'1st Quarter'!C27-('2019 Total Annual Budget'!C27/4)</f>
        <v>0</v>
      </c>
      <c r="D27" s="68">
        <f>'1st Quarter'!D27-('2019 Total Annual Budget'!D27/4)</f>
        <v>0</v>
      </c>
      <c r="E27" s="68">
        <f t="shared" ref="E27:E32" si="1">SUM(B27:D27)</f>
        <v>0</v>
      </c>
      <c r="F27" s="16"/>
      <c r="G27" s="25"/>
      <c r="H27" s="25"/>
      <c r="I27" s="25"/>
      <c r="J27" s="25"/>
      <c r="K27" s="25"/>
      <c r="Q27" s="17"/>
      <c r="R27" s="17"/>
    </row>
    <row r="28" spans="1:18" ht="15.75" x14ac:dyDescent="0.25">
      <c r="A28" s="9" t="s">
        <v>30</v>
      </c>
      <c r="B28" s="68" t="s">
        <v>15</v>
      </c>
      <c r="C28" s="68">
        <f>'1st Quarter'!C28-('2019 Total Annual Budget'!C28/4)</f>
        <v>0</v>
      </c>
      <c r="D28" s="68">
        <f>'1st Quarter'!D28-('2019 Total Annual Budget'!D28/4)</f>
        <v>0</v>
      </c>
      <c r="E28" s="68">
        <f t="shared" si="1"/>
        <v>0</v>
      </c>
      <c r="F28" s="16"/>
      <c r="G28" s="25"/>
      <c r="H28" s="25"/>
      <c r="I28" s="25"/>
      <c r="J28" s="25"/>
      <c r="K28" s="25"/>
      <c r="Q28" s="17"/>
      <c r="R28" s="17"/>
    </row>
    <row r="29" spans="1:18" ht="15.75" x14ac:dyDescent="0.25">
      <c r="A29" s="9" t="s">
        <v>31</v>
      </c>
      <c r="B29" s="68" t="s">
        <v>15</v>
      </c>
      <c r="C29" s="68" t="s">
        <v>15</v>
      </c>
      <c r="D29" s="68">
        <f>'1st Quarter'!D29-('2019 Total Annual Budget'!D29/4)</f>
        <v>0</v>
      </c>
      <c r="E29" s="68">
        <f t="shared" si="1"/>
        <v>0</v>
      </c>
      <c r="F29" s="16"/>
      <c r="G29" s="25"/>
      <c r="H29" s="25"/>
      <c r="I29" s="25"/>
      <c r="J29" s="25"/>
      <c r="K29" s="25"/>
      <c r="Q29" s="17"/>
      <c r="R29" s="17"/>
    </row>
    <row r="30" spans="1:18" ht="15.75" x14ac:dyDescent="0.25">
      <c r="A30" s="9" t="s">
        <v>32</v>
      </c>
      <c r="B30" s="68" t="s">
        <v>15</v>
      </c>
      <c r="C30" s="68" t="s">
        <v>15</v>
      </c>
      <c r="D30" s="68">
        <f>'1st Quarter'!D30-('2019 Total Annual Budget'!D30/4)</f>
        <v>0</v>
      </c>
      <c r="E30" s="68">
        <f t="shared" si="1"/>
        <v>0</v>
      </c>
      <c r="F30" s="16"/>
      <c r="G30" s="25"/>
      <c r="H30" s="25"/>
      <c r="I30" s="25"/>
      <c r="J30" s="25"/>
      <c r="K30" s="25"/>
      <c r="Q30" s="17"/>
      <c r="R30" s="17"/>
    </row>
    <row r="31" spans="1:18" ht="15.75" x14ac:dyDescent="0.25">
      <c r="A31" s="9" t="s">
        <v>33</v>
      </c>
      <c r="B31" s="68" t="s">
        <v>15</v>
      </c>
      <c r="C31" s="68" t="s">
        <v>15</v>
      </c>
      <c r="D31" s="68">
        <f>'1st Quarter'!D31-('2019 Total Annual Budget'!D31/4)</f>
        <v>0</v>
      </c>
      <c r="E31" s="68">
        <f t="shared" si="1"/>
        <v>0</v>
      </c>
      <c r="F31" s="16"/>
      <c r="G31" s="25"/>
      <c r="H31" s="25"/>
      <c r="I31" s="25"/>
      <c r="J31" s="25"/>
      <c r="K31" s="25"/>
      <c r="Q31" s="17"/>
      <c r="R31" s="17"/>
    </row>
    <row r="32" spans="1:18" ht="15.75" x14ac:dyDescent="0.25">
      <c r="A32" s="9" t="s">
        <v>34</v>
      </c>
      <c r="B32" s="68" t="s">
        <v>15</v>
      </c>
      <c r="C32" s="68" t="s">
        <v>15</v>
      </c>
      <c r="D32" s="68">
        <f>'1st Quarter'!D32-('2019 Total Annual Budget'!D32/4)</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'1st Quarter'!C34-('2019 Total Annual Budget'!C34/4)</f>
        <v>0</v>
      </c>
      <c r="D34" s="68">
        <f>'1st Quarter'!D34-('2019 Total Annual Budget'!D34/4)</f>
        <v>0</v>
      </c>
      <c r="E34" s="68">
        <f>SUM(B34:D34)</f>
        <v>0</v>
      </c>
      <c r="F34" s="16"/>
      <c r="G34" s="25"/>
      <c r="H34" s="25"/>
      <c r="I34" s="25"/>
      <c r="J34" s="25"/>
      <c r="K34" s="25"/>
      <c r="Q34" s="17"/>
      <c r="R34" s="17"/>
    </row>
    <row r="35" spans="1:18" ht="15.75" x14ac:dyDescent="0.25">
      <c r="A35" s="10" t="s">
        <v>37</v>
      </c>
      <c r="B35" s="68">
        <f>'1st Quarter'!B35-('2019 Total Annual Budget'!B35/4)</f>
        <v>0</v>
      </c>
      <c r="C35" s="68">
        <f>'1st Quarter'!C35-('2019 Total Annual Budget'!C35/4)</f>
        <v>0</v>
      </c>
      <c r="D35" s="68">
        <f>'1st Quarter'!D35-('2019 Total Annual Budget'!D35/4)</f>
        <v>0</v>
      </c>
      <c r="E35" s="68">
        <f>SUM(B35:D35)</f>
        <v>0</v>
      </c>
      <c r="F35" s="16"/>
      <c r="G35" s="25"/>
      <c r="H35" s="25"/>
      <c r="I35" s="25"/>
      <c r="J35" s="25"/>
      <c r="K35" s="25"/>
      <c r="Q35" s="17"/>
      <c r="R35" s="17"/>
    </row>
    <row r="36" spans="1:18" ht="15.75" x14ac:dyDescent="0.25">
      <c r="A36" s="9" t="s">
        <v>38</v>
      </c>
      <c r="B36" s="68">
        <f>'1st Quarter'!B36-('2019 Total Annual Budget'!B36/4)</f>
        <v>0</v>
      </c>
      <c r="C36" s="68">
        <f>'1st Quarter'!C36-('2019 Total Annual Budget'!C36/4)</f>
        <v>0</v>
      </c>
      <c r="D36" s="68">
        <f>'1st Quarter'!D36-('2019 Total Annual Budget'!D36/4)</f>
        <v>0</v>
      </c>
      <c r="E36" s="68">
        <f>SUM(B36:D36)</f>
        <v>0</v>
      </c>
      <c r="F36" s="16"/>
      <c r="G36" s="25"/>
      <c r="H36" s="25"/>
      <c r="I36" s="25"/>
      <c r="J36" s="25"/>
      <c r="K36" s="25"/>
      <c r="Q36" s="17"/>
      <c r="R36" s="17"/>
    </row>
    <row r="37" spans="1:18" ht="15.75" x14ac:dyDescent="0.25">
      <c r="A37" s="9" t="s">
        <v>39</v>
      </c>
      <c r="B37" s="68" t="s">
        <v>15</v>
      </c>
      <c r="C37" s="68" t="s">
        <v>15</v>
      </c>
      <c r="D37" s="68">
        <f>'1st Quarter'!D37-('2019 Total Annual Budget'!D37/4)</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'1st Quarter'!B39-('2019 Total Annual Budget'!B39/4)</f>
        <v>0</v>
      </c>
      <c r="C39" s="69" t="s">
        <v>15</v>
      </c>
      <c r="D39" s="68">
        <f>'1st Quarter'!D39-('2019 Total Annual Budget'!D39/4)</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'1st Quarter'!D41-('2019 Total Annual Budget'!D41/4)</f>
        <v>0</v>
      </c>
      <c r="E41" s="68">
        <f t="shared" ref="E41:E46" si="2">SUM(B41:D41)</f>
        <v>0</v>
      </c>
      <c r="F41" s="34"/>
      <c r="G41" s="35"/>
    </row>
    <row r="42" spans="1:18" ht="15.75" x14ac:dyDescent="0.25">
      <c r="A42" s="9" t="s">
        <v>43</v>
      </c>
      <c r="B42" s="68" t="s">
        <v>15</v>
      </c>
      <c r="C42" s="68" t="s">
        <v>15</v>
      </c>
      <c r="D42" s="68">
        <f>'1st Quarter'!D42-('2019 Total Annual Budget'!D42/4)</f>
        <v>0</v>
      </c>
      <c r="E42" s="68">
        <f t="shared" si="2"/>
        <v>0</v>
      </c>
      <c r="F42" s="16"/>
      <c r="G42" s="16"/>
      <c r="Q42" s="17"/>
      <c r="R42" s="17"/>
    </row>
    <row r="43" spans="1:18" ht="15.75" x14ac:dyDescent="0.25">
      <c r="A43" s="9" t="s">
        <v>44</v>
      </c>
      <c r="B43" s="68" t="s">
        <v>15</v>
      </c>
      <c r="C43" s="68" t="s">
        <v>15</v>
      </c>
      <c r="D43" s="68">
        <f>'1st Quarter'!D43-('2019 Total Annual Budget'!D43/4)</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'1st Quarter'!D45-('2019 Total Annual Budget'!D45/4)</f>
        <v>0</v>
      </c>
      <c r="E45" s="68">
        <f t="shared" si="2"/>
        <v>0</v>
      </c>
      <c r="F45" s="16"/>
      <c r="G45" s="25"/>
      <c r="H45" s="25"/>
      <c r="I45" s="25"/>
      <c r="J45" s="25"/>
      <c r="K45" s="25"/>
      <c r="Q45" s="17"/>
      <c r="R45" s="17"/>
    </row>
    <row r="46" spans="1:18" ht="19.5" customHeight="1" x14ac:dyDescent="0.25">
      <c r="A46" s="10" t="s">
        <v>47</v>
      </c>
      <c r="B46" s="68">
        <f>'1st Quarter'!B46-('2019 Total Annual Budget'!B46/4)</f>
        <v>0</v>
      </c>
      <c r="C46" s="68" t="s">
        <v>15</v>
      </c>
      <c r="D46" s="68">
        <f>'1st Quarter'!D46-('2019 Total Annual Budget'!D46/4)</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'1st Quarter'!D48-('2019 Total Annual Budget'!D48/4)</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'1st Quarter'!B50-('2019 Total Annual Budget'!B50/4)</f>
        <v>0</v>
      </c>
      <c r="C50" s="68" t="s">
        <v>15</v>
      </c>
      <c r="D50" s="68" t="s">
        <v>15</v>
      </c>
      <c r="E50" s="68">
        <f>SUM(B50:D50)</f>
        <v>0</v>
      </c>
      <c r="F50" s="16"/>
      <c r="G50" s="25"/>
      <c r="H50" s="25"/>
      <c r="I50" s="25"/>
      <c r="J50" s="25"/>
      <c r="K50" s="25"/>
      <c r="Q50" s="17"/>
      <c r="R50" s="17"/>
    </row>
    <row r="51" spans="1:18" ht="19.5" customHeight="1" x14ac:dyDescent="0.25">
      <c r="A51" s="109" t="s">
        <v>82</v>
      </c>
      <c r="B51" s="68">
        <f>'1st Quarter'!B51-('2019 Total Annual Budget'!B51/4)</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'1st Quarter'!D52-('2019 Total Annual Budget'!D52/4)</f>
        <v>0</v>
      </c>
      <c r="E52" s="68">
        <f>SUM(B52:D52)</f>
        <v>0</v>
      </c>
      <c r="F52" s="16"/>
      <c r="G52" s="16"/>
      <c r="Q52" s="17"/>
      <c r="R52" s="17"/>
    </row>
    <row r="53" spans="1:18" ht="15.75" x14ac:dyDescent="0.25">
      <c r="A53" s="9" t="s">
        <v>52</v>
      </c>
      <c r="B53" s="68" t="s">
        <v>15</v>
      </c>
      <c r="C53" s="68">
        <f>'1st Quarter'!C53-('2019 Total Annual Budget'!C53/4)</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'Jan 2019'!D54+'Feb 2019'!D54+'Mar 2019'!D54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'1st Quarter'!B56-('2019 Total Annual Budget'!B56/4)</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'1st Quarter'!D57-('2019 Total Annual Budget'!D57/4)</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'1st Quarter'!B59-('2019 Total Annual Budget'!B59/4)</f>
        <v>0</v>
      </c>
      <c r="C59" s="68">
        <f>'1st Quarter'!C59-('2019 Total Annual Budget'!C59/4)</f>
        <v>0</v>
      </c>
      <c r="D59" s="68">
        <f>'1st Quarter'!D59-('2019 Total Annual Budget'!D59/4)</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'Jan 2019'!B64+'Feb 2019'!B64+'Mar 2019'!B64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161" t="s">
        <v>0</v>
      </c>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52"/>
      <c r="C71" s="52"/>
      <c r="D71" s="52"/>
      <c r="E71" s="52"/>
      <c r="F71" s="52"/>
      <c r="G71" s="53"/>
      <c r="H71" s="17"/>
      <c r="I71" s="17"/>
      <c r="J71" s="17"/>
      <c r="K71" s="17"/>
      <c r="L71" s="17"/>
      <c r="M71" s="17"/>
      <c r="N71" s="17"/>
      <c r="O71" s="17"/>
      <c r="P71" s="17"/>
      <c r="Q71" s="17"/>
      <c r="R71" s="17"/>
    </row>
    <row r="72" spans="1:18" ht="15.75" x14ac:dyDescent="0.25">
      <c r="A72" s="13"/>
      <c r="B72" s="51"/>
      <c r="C72" s="51"/>
      <c r="D72" s="52"/>
      <c r="E72" s="52"/>
      <c r="F72" s="41"/>
      <c r="G72" s="41"/>
      <c r="H72" s="17"/>
      <c r="I72" s="17"/>
      <c r="J72" s="17"/>
      <c r="K72" s="17"/>
      <c r="L72" s="17"/>
      <c r="M72" s="17"/>
      <c r="N72" s="17"/>
      <c r="O72" s="17"/>
      <c r="P72" s="17"/>
      <c r="Q72" s="17"/>
      <c r="R72" s="17"/>
    </row>
    <row r="73" spans="1:18" ht="15.75" x14ac:dyDescent="0.25">
      <c r="A73" s="13"/>
      <c r="B73" s="51"/>
      <c r="C73" s="51"/>
      <c r="D73" s="51"/>
      <c r="E73" s="51"/>
      <c r="F73" s="41"/>
      <c r="G73" s="41"/>
      <c r="H73" s="17"/>
      <c r="I73" s="17"/>
      <c r="J73" s="17"/>
      <c r="K73" s="17"/>
      <c r="L73" s="17"/>
      <c r="M73" s="17"/>
      <c r="N73" s="17"/>
      <c r="O73" s="17"/>
      <c r="P73" s="17"/>
      <c r="Q73" s="17"/>
      <c r="R73" s="17"/>
    </row>
    <row r="74" spans="1:18" x14ac:dyDescent="0.25">
      <c r="A74" s="15"/>
      <c r="B74" s="52"/>
      <c r="C74" s="52"/>
      <c r="D74" s="51"/>
      <c r="E74" s="51"/>
      <c r="F74" s="51"/>
      <c r="G74" s="51"/>
      <c r="H74" s="17"/>
      <c r="I74" s="17"/>
      <c r="J74" s="17"/>
      <c r="K74" s="17"/>
      <c r="L74" s="17"/>
      <c r="M74" s="17"/>
      <c r="N74" s="17"/>
      <c r="O74" s="17"/>
      <c r="P74" s="17"/>
      <c r="Q74" s="17"/>
      <c r="R74" s="17"/>
    </row>
    <row r="75" spans="1:18" x14ac:dyDescent="0.25">
      <c r="A75" s="13"/>
      <c r="B75" s="51"/>
      <c r="C75" s="51"/>
      <c r="D75" s="52"/>
      <c r="E75" s="52"/>
      <c r="F75" s="52"/>
      <c r="G75" s="51"/>
      <c r="H75" s="17"/>
      <c r="I75" s="17"/>
      <c r="J75" s="17"/>
      <c r="K75" s="17"/>
      <c r="L75" s="17"/>
      <c r="M75" s="17"/>
      <c r="N75" s="17"/>
      <c r="O75" s="17"/>
      <c r="P75" s="17"/>
      <c r="Q75" s="17"/>
      <c r="R75" s="17"/>
    </row>
    <row r="76" spans="1:18" x14ac:dyDescent="0.25">
      <c r="A76" s="13"/>
      <c r="B76" s="51"/>
      <c r="C76" s="51"/>
      <c r="D76" s="51"/>
      <c r="E76" s="51"/>
      <c r="F76" s="52"/>
      <c r="G76" s="51"/>
      <c r="H76" s="17"/>
      <c r="I76" s="17"/>
      <c r="J76" s="17"/>
      <c r="K76" s="17"/>
      <c r="L76" s="17"/>
      <c r="M76" s="17"/>
      <c r="N76" s="17"/>
      <c r="O76" s="17"/>
      <c r="P76" s="17"/>
      <c r="Q76" s="17"/>
      <c r="R76" s="17"/>
    </row>
    <row r="77" spans="1:18" x14ac:dyDescent="0.25">
      <c r="A77" s="15"/>
      <c r="B77" s="52"/>
      <c r="C77" s="52"/>
      <c r="D77" s="51"/>
      <c r="E77" s="51"/>
      <c r="F77" s="51"/>
      <c r="G77" s="51"/>
      <c r="H77" s="17"/>
      <c r="I77" s="17"/>
      <c r="J77" s="17"/>
      <c r="K77" s="17"/>
      <c r="L77" s="17"/>
      <c r="M77" s="17"/>
      <c r="N77" s="17"/>
      <c r="O77" s="17"/>
      <c r="P77" s="17"/>
      <c r="Q77" s="17"/>
      <c r="R77" s="17"/>
    </row>
    <row r="78" spans="1:18" x14ac:dyDescent="0.25">
      <c r="A78" s="13"/>
      <c r="B78" s="52"/>
      <c r="C78" s="52"/>
      <c r="D78" s="52"/>
      <c r="E78" s="52"/>
      <c r="F78" s="51"/>
      <c r="G78" s="51"/>
      <c r="H78" s="17"/>
      <c r="I78" s="17"/>
      <c r="J78" s="17"/>
      <c r="K78" s="17"/>
      <c r="L78" s="17"/>
      <c r="M78" s="17"/>
      <c r="N78" s="17"/>
      <c r="O78" s="17"/>
      <c r="P78" s="17"/>
      <c r="Q78" s="17"/>
      <c r="R78" s="17"/>
    </row>
    <row r="79" spans="1:18" x14ac:dyDescent="0.25">
      <c r="A79" s="13"/>
      <c r="B79" s="52"/>
      <c r="C79" s="52"/>
      <c r="D79" s="52"/>
      <c r="E79" s="52"/>
      <c r="F79" s="52"/>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1"/>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2"/>
      <c r="C83" s="52"/>
      <c r="D83" s="52"/>
      <c r="E83" s="52"/>
      <c r="F83" s="52"/>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5"/>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5"/>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3"/>
      <c r="B100" s="54"/>
      <c r="C100" s="54"/>
      <c r="D100" s="52"/>
      <c r="E100" s="52"/>
      <c r="F100" s="52"/>
      <c r="G100" s="51"/>
      <c r="H100" s="17"/>
      <c r="I100" s="17"/>
      <c r="J100" s="17"/>
      <c r="K100" s="17"/>
      <c r="L100" s="17"/>
      <c r="M100" s="17"/>
      <c r="N100" s="17"/>
      <c r="O100" s="17"/>
      <c r="P100" s="17"/>
      <c r="Q100" s="17"/>
      <c r="R100" s="17"/>
    </row>
    <row r="101" spans="1:18" ht="15.75" x14ac:dyDescent="0.25">
      <c r="A101" s="13"/>
      <c r="B101" s="41"/>
      <c r="C101" s="41"/>
      <c r="D101" s="54"/>
      <c r="E101" s="54"/>
      <c r="F101" s="52"/>
      <c r="G101" s="51"/>
      <c r="H101" s="17"/>
      <c r="I101" s="17"/>
      <c r="J101" s="17"/>
      <c r="K101" s="17"/>
      <c r="L101" s="17"/>
      <c r="M101" s="17"/>
      <c r="N101" s="17"/>
      <c r="O101" s="17"/>
      <c r="P101" s="17"/>
      <c r="Q101" s="17"/>
      <c r="R101" s="17"/>
    </row>
    <row r="102" spans="1:18" ht="15.75" x14ac:dyDescent="0.25">
      <c r="A102" s="13"/>
      <c r="B102" s="50"/>
      <c r="C102" s="50"/>
      <c r="D102" s="41"/>
      <c r="E102" s="41"/>
      <c r="F102" s="52"/>
      <c r="G102" s="51"/>
      <c r="H102" s="17"/>
      <c r="I102" s="17"/>
      <c r="J102" s="17"/>
      <c r="K102" s="17"/>
      <c r="L102" s="17"/>
      <c r="M102" s="17"/>
      <c r="N102" s="17"/>
      <c r="O102" s="17"/>
      <c r="P102" s="17"/>
      <c r="Q102" s="17"/>
      <c r="R102" s="17"/>
    </row>
    <row r="103" spans="1:18" ht="15.75" x14ac:dyDescent="0.25">
      <c r="A103" s="14"/>
      <c r="B103" s="54"/>
      <c r="C103" s="54"/>
      <c r="D103" s="50"/>
      <c r="E103" s="41"/>
      <c r="F103" s="52"/>
      <c r="G103" s="51"/>
      <c r="H103" s="17"/>
      <c r="I103" s="17"/>
      <c r="J103" s="17"/>
      <c r="K103" s="17"/>
      <c r="L103" s="17"/>
      <c r="M103" s="17"/>
      <c r="N103" s="17"/>
      <c r="O103" s="17"/>
      <c r="P103" s="17"/>
      <c r="Q103" s="17"/>
      <c r="R103" s="17"/>
    </row>
    <row r="104" spans="1:18" x14ac:dyDescent="0.25">
      <c r="A104" s="13"/>
      <c r="B104" s="51"/>
      <c r="C104" s="51"/>
      <c r="D104" s="54"/>
      <c r="E104" s="54"/>
      <c r="F104" s="52"/>
      <c r="G104" s="51"/>
      <c r="H104" s="17"/>
      <c r="I104" s="17"/>
      <c r="J104" s="17"/>
      <c r="K104" s="17"/>
      <c r="L104" s="17"/>
      <c r="M104" s="17"/>
      <c r="N104" s="17"/>
      <c r="O104" s="17"/>
      <c r="P104" s="17"/>
      <c r="Q104" s="17"/>
      <c r="R104" s="17"/>
    </row>
    <row r="105" spans="1:18" x14ac:dyDescent="0.25">
      <c r="A105" s="15"/>
      <c r="B105" s="52"/>
      <c r="C105" s="52"/>
      <c r="D105" s="51"/>
      <c r="E105" s="51"/>
      <c r="F105" s="54"/>
      <c r="G105" s="54"/>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ht="15.75" x14ac:dyDescent="0.25">
      <c r="A107" s="13"/>
      <c r="B107" s="52"/>
      <c r="C107" s="52"/>
      <c r="D107" s="52"/>
      <c r="E107" s="52"/>
      <c r="F107" s="41"/>
      <c r="G107" s="41"/>
      <c r="H107" s="17"/>
      <c r="I107" s="17"/>
      <c r="J107" s="17"/>
      <c r="K107" s="17"/>
      <c r="L107" s="17"/>
      <c r="M107" s="17"/>
      <c r="N107" s="17"/>
      <c r="O107" s="17"/>
      <c r="P107" s="17"/>
      <c r="Q107" s="17"/>
      <c r="R107" s="17"/>
    </row>
    <row r="108" spans="1:18" x14ac:dyDescent="0.25">
      <c r="A108" s="13"/>
      <c r="B108" s="52"/>
      <c r="C108" s="52"/>
      <c r="D108" s="52"/>
      <c r="E108" s="52"/>
      <c r="F108" s="54"/>
      <c r="G108" s="54"/>
      <c r="H108" s="17"/>
      <c r="I108" s="17"/>
      <c r="J108" s="17"/>
      <c r="K108" s="17"/>
      <c r="L108" s="17"/>
      <c r="M108" s="17"/>
      <c r="N108" s="17"/>
      <c r="O108" s="17"/>
      <c r="P108" s="17"/>
      <c r="Q108" s="17"/>
      <c r="R108" s="17"/>
    </row>
    <row r="109" spans="1:18" x14ac:dyDescent="0.25">
      <c r="A109" s="13"/>
      <c r="B109" s="52"/>
      <c r="C109" s="52"/>
      <c r="D109" s="52"/>
      <c r="E109" s="52"/>
      <c r="F109" s="51"/>
      <c r="G109" s="51"/>
      <c r="H109" s="17"/>
      <c r="I109" s="17"/>
      <c r="J109" s="17"/>
      <c r="K109" s="17"/>
      <c r="L109" s="17"/>
      <c r="M109" s="17"/>
      <c r="N109" s="17"/>
      <c r="O109" s="17"/>
      <c r="P109" s="17"/>
      <c r="Q109" s="17"/>
      <c r="R109" s="17"/>
    </row>
    <row r="110" spans="1:18" x14ac:dyDescent="0.25">
      <c r="A110" s="13"/>
      <c r="B110" s="52"/>
      <c r="C110" s="52"/>
      <c r="D110" s="52"/>
      <c r="E110" s="52"/>
      <c r="F110" s="52"/>
      <c r="G110" s="51"/>
      <c r="H110" s="17"/>
      <c r="I110" s="17"/>
      <c r="J110" s="17"/>
      <c r="K110" s="17"/>
      <c r="L110" s="17"/>
      <c r="M110" s="17"/>
      <c r="N110" s="17"/>
      <c r="O110" s="17"/>
      <c r="P110" s="17"/>
      <c r="Q110" s="17"/>
      <c r="R110" s="17"/>
    </row>
    <row r="111" spans="1:18" x14ac:dyDescent="0.25">
      <c r="A111" s="15"/>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3"/>
      <c r="B113" s="52"/>
      <c r="C113" s="52"/>
      <c r="D113" s="52"/>
      <c r="E113" s="52"/>
      <c r="F113" s="52"/>
      <c r="G113" s="51"/>
      <c r="H113" s="17"/>
      <c r="I113" s="17"/>
      <c r="J113" s="17"/>
      <c r="K113" s="17"/>
      <c r="L113" s="17"/>
      <c r="M113" s="17"/>
      <c r="N113" s="17"/>
      <c r="O113" s="17"/>
      <c r="P113" s="17"/>
      <c r="Q113" s="17"/>
      <c r="R113" s="17"/>
    </row>
    <row r="114" spans="1:18" x14ac:dyDescent="0.25">
      <c r="A114" s="15"/>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3"/>
      <c r="B120" s="55"/>
      <c r="C120" s="55"/>
      <c r="D120" s="52"/>
      <c r="E120" s="52"/>
      <c r="F120" s="52"/>
      <c r="G120" s="51"/>
      <c r="H120" s="17"/>
      <c r="I120" s="17"/>
      <c r="J120" s="17"/>
      <c r="K120" s="17"/>
      <c r="L120" s="17"/>
      <c r="M120" s="17"/>
      <c r="N120" s="17"/>
      <c r="O120" s="17"/>
      <c r="P120" s="17"/>
      <c r="Q120" s="17"/>
      <c r="R120" s="17"/>
    </row>
    <row r="121" spans="1:18" x14ac:dyDescent="0.25">
      <c r="A121" s="13"/>
      <c r="B121" s="52"/>
      <c r="C121" s="52"/>
      <c r="D121" s="55"/>
      <c r="E121" s="55"/>
      <c r="F121" s="52"/>
      <c r="G121" s="51"/>
      <c r="H121" s="17"/>
      <c r="I121" s="17"/>
      <c r="J121" s="17"/>
      <c r="K121" s="17"/>
      <c r="L121" s="17"/>
      <c r="M121" s="17"/>
      <c r="N121" s="17"/>
      <c r="O121" s="17"/>
      <c r="P121" s="17"/>
      <c r="Q121" s="17"/>
      <c r="R121" s="17"/>
    </row>
    <row r="122" spans="1:18" x14ac:dyDescent="0.25">
      <c r="A122" s="15"/>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5"/>
      <c r="B125" s="52"/>
      <c r="C125" s="52"/>
      <c r="D125" s="52"/>
      <c r="E125" s="52"/>
      <c r="F125" s="55"/>
      <c r="G125" s="56"/>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5"/>
      <c r="B135" s="52"/>
      <c r="C135" s="52"/>
      <c r="D135" s="52"/>
      <c r="E135" s="52"/>
      <c r="F135" s="52"/>
      <c r="G135" s="51"/>
      <c r="H135" s="17"/>
      <c r="I135" s="17"/>
      <c r="J135" s="17"/>
      <c r="K135" s="17"/>
      <c r="L135" s="17"/>
      <c r="M135" s="17"/>
      <c r="N135" s="17"/>
      <c r="O135" s="17"/>
      <c r="P135" s="17"/>
      <c r="Q135" s="17"/>
      <c r="R135" s="17"/>
    </row>
    <row r="136" spans="1:18" x14ac:dyDescent="0.25">
      <c r="A136" s="13"/>
      <c r="B136" s="51"/>
      <c r="C136" s="51"/>
      <c r="D136" s="52"/>
      <c r="E136" s="52"/>
      <c r="F136" s="52"/>
      <c r="G136" s="51"/>
      <c r="H136" s="17"/>
      <c r="I136" s="17"/>
      <c r="J136" s="17"/>
      <c r="K136" s="17"/>
      <c r="L136" s="17"/>
      <c r="M136" s="17"/>
      <c r="N136" s="17"/>
      <c r="O136" s="17"/>
      <c r="P136" s="17"/>
      <c r="Q136" s="17"/>
      <c r="R136" s="17"/>
    </row>
    <row r="137" spans="1:18" x14ac:dyDescent="0.25">
      <c r="A137" s="13"/>
      <c r="B137" s="51"/>
      <c r="C137" s="51"/>
      <c r="D137" s="51"/>
      <c r="E137" s="51"/>
      <c r="F137" s="52"/>
      <c r="G137" s="51"/>
      <c r="H137" s="17"/>
      <c r="I137" s="17"/>
      <c r="J137" s="17"/>
      <c r="K137" s="17"/>
      <c r="L137" s="17"/>
      <c r="M137" s="17"/>
      <c r="N137" s="17"/>
      <c r="O137" s="17"/>
      <c r="P137" s="17"/>
      <c r="Q137" s="17"/>
      <c r="R137" s="17"/>
    </row>
    <row r="138" spans="1:18" x14ac:dyDescent="0.25">
      <c r="A138" s="15"/>
      <c r="B138" s="51"/>
      <c r="C138" s="51"/>
      <c r="D138" s="51"/>
      <c r="E138" s="51"/>
      <c r="F138" s="52"/>
      <c r="G138" s="51"/>
      <c r="H138" s="17"/>
      <c r="I138" s="17"/>
      <c r="J138" s="17"/>
      <c r="K138" s="17"/>
      <c r="L138" s="17"/>
      <c r="M138" s="17"/>
      <c r="N138" s="17"/>
      <c r="O138" s="17"/>
      <c r="P138" s="17"/>
      <c r="Q138" s="17"/>
      <c r="R138" s="17"/>
    </row>
    <row r="139" spans="1:18" x14ac:dyDescent="0.25">
      <c r="A139" s="13"/>
      <c r="B139" s="57"/>
      <c r="C139" s="57"/>
      <c r="D139" s="51"/>
      <c r="E139" s="51"/>
      <c r="F139" s="52"/>
      <c r="G139" s="51"/>
      <c r="H139" s="17"/>
      <c r="I139" s="17"/>
      <c r="J139" s="17"/>
      <c r="K139" s="17"/>
      <c r="L139" s="17"/>
      <c r="M139" s="17"/>
      <c r="N139" s="17"/>
      <c r="O139" s="17"/>
      <c r="P139" s="17"/>
      <c r="Q139" s="17"/>
      <c r="R139" s="17"/>
    </row>
    <row r="140" spans="1:18" x14ac:dyDescent="0.25">
      <c r="A140" s="13"/>
      <c r="B140" s="46"/>
      <c r="C140" s="45"/>
      <c r="D140" s="5"/>
      <c r="E140" s="45"/>
      <c r="F140" s="52"/>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51"/>
      <c r="G143" s="51"/>
      <c r="H143" s="17"/>
      <c r="I143" s="17"/>
      <c r="J143" s="17"/>
      <c r="K143" s="17"/>
      <c r="L143" s="17"/>
      <c r="M143" s="17"/>
      <c r="N143" s="17"/>
      <c r="O143" s="17"/>
      <c r="P143" s="17"/>
      <c r="Q143" s="17"/>
      <c r="R143" s="17"/>
    </row>
    <row r="144" spans="1:18" x14ac:dyDescent="0.25">
      <c r="A144" s="13"/>
      <c r="B144" s="45"/>
      <c r="C144" s="45"/>
      <c r="D144" s="45"/>
      <c r="E144" s="58"/>
      <c r="F144" s="45"/>
      <c r="G144" s="45"/>
      <c r="H144" s="17"/>
      <c r="I144" s="17"/>
      <c r="J144" s="17"/>
      <c r="K144" s="17"/>
      <c r="L144" s="17"/>
      <c r="M144" s="17"/>
      <c r="N144" s="17"/>
      <c r="O144" s="17"/>
      <c r="P144" s="17"/>
      <c r="Q144" s="17"/>
      <c r="R144" s="17"/>
    </row>
    <row r="145" spans="1:18" x14ac:dyDescent="0.25">
      <c r="A145" s="13"/>
      <c r="B145" s="45"/>
      <c r="C145" s="45"/>
      <c r="D145" s="45"/>
      <c r="E145" s="58"/>
      <c r="F145" s="59"/>
      <c r="G145" s="5"/>
      <c r="H145" s="17"/>
      <c r="I145" s="17"/>
      <c r="J145" s="17"/>
      <c r="K145" s="17"/>
      <c r="L145" s="17"/>
      <c r="M145" s="17"/>
      <c r="N145" s="17"/>
      <c r="O145" s="17"/>
      <c r="P145" s="17"/>
      <c r="Q145" s="17"/>
      <c r="R145" s="17"/>
    </row>
    <row r="146" spans="1:18" x14ac:dyDescent="0.25">
      <c r="A146" s="13"/>
      <c r="B146" s="45"/>
      <c r="C146" s="45"/>
      <c r="D146" s="45"/>
      <c r="E146" s="58"/>
      <c r="F146" s="52"/>
      <c r="G146" s="5"/>
      <c r="H146" s="17"/>
      <c r="I146" s="17"/>
      <c r="J146" s="17"/>
      <c r="K146" s="17"/>
      <c r="L146" s="17"/>
      <c r="M146" s="17"/>
      <c r="N146" s="17"/>
      <c r="O146" s="17"/>
      <c r="P146" s="17"/>
      <c r="Q146" s="17"/>
      <c r="R146" s="17"/>
    </row>
    <row r="147" spans="1:18" x14ac:dyDescent="0.25">
      <c r="A147" s="13"/>
      <c r="B147" s="5"/>
      <c r="C147" s="5"/>
      <c r="D147" s="45"/>
      <c r="E147" s="58"/>
      <c r="F147" s="51"/>
      <c r="G147" s="5"/>
      <c r="H147" s="17"/>
      <c r="I147" s="17"/>
      <c r="J147" s="17"/>
      <c r="K147" s="17"/>
      <c r="L147" s="17"/>
      <c r="M147" s="17"/>
      <c r="N147" s="17"/>
      <c r="O147" s="17"/>
      <c r="P147" s="17"/>
      <c r="Q147" s="17"/>
      <c r="R147" s="17"/>
    </row>
    <row r="148" spans="1:18" x14ac:dyDescent="0.25">
      <c r="A148" s="3"/>
      <c r="B148" s="46"/>
      <c r="C148" s="45"/>
      <c r="D148" s="5"/>
      <c r="E148" s="5"/>
      <c r="F148" s="5"/>
      <c r="G148" s="5"/>
      <c r="H148" s="17"/>
      <c r="I148" s="17"/>
      <c r="J148" s="17"/>
      <c r="K148" s="17"/>
      <c r="L148" s="17"/>
      <c r="M148" s="17"/>
      <c r="N148" s="17"/>
      <c r="O148" s="17"/>
      <c r="P148" s="17"/>
      <c r="Q148" s="17"/>
      <c r="R148" s="17"/>
    </row>
    <row r="149" spans="1:18" x14ac:dyDescent="0.25">
      <c r="A149" s="13"/>
      <c r="D149" s="45"/>
      <c r="E149" s="5"/>
      <c r="F149" s="51"/>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9"/>
      <c r="G151" s="5"/>
      <c r="H151" s="17"/>
      <c r="I151" s="17"/>
      <c r="J151" s="17"/>
      <c r="K151" s="17"/>
      <c r="L151" s="17"/>
      <c r="M151" s="17"/>
      <c r="N151" s="17"/>
      <c r="O151" s="17"/>
      <c r="P151" s="17"/>
      <c r="Q151" s="17"/>
      <c r="R151" s="17"/>
    </row>
    <row r="152" spans="1:18" x14ac:dyDescent="0.25">
      <c r="F152" s="5"/>
      <c r="G152" s="5"/>
      <c r="H152" s="17"/>
      <c r="I152" s="17"/>
      <c r="J152" s="17"/>
      <c r="K152" s="17"/>
      <c r="L152" s="17"/>
      <c r="M152" s="17"/>
      <c r="N152" s="17"/>
      <c r="O152" s="17"/>
      <c r="P152" s="17"/>
      <c r="Q152" s="17"/>
      <c r="R152" s="17"/>
    </row>
    <row r="153" spans="1:18" x14ac:dyDescent="0.25">
      <c r="F153" s="60"/>
      <c r="G153" s="5"/>
      <c r="H153" s="17"/>
      <c r="I153" s="17"/>
      <c r="J153" s="17"/>
      <c r="K153" s="17"/>
      <c r="L153" s="17"/>
      <c r="M153" s="17"/>
      <c r="N153" s="17"/>
      <c r="O153" s="17"/>
      <c r="P153" s="17"/>
      <c r="Q153" s="17"/>
      <c r="R153" s="17"/>
    </row>
  </sheetData>
  <protectedRanges>
    <protectedRange sqref="D63:E64" name="Range1"/>
  </protectedRanges>
  <pageMargins left="0.7" right="0.7" top="0.75" bottom="0.75" header="0.3" footer="0.3"/>
  <pageSetup scale="7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4" tint="0.39997558519241921"/>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124</v>
      </c>
      <c r="B2" s="184"/>
      <c r="C2" s="184"/>
      <c r="D2" s="184"/>
      <c r="E2" s="184"/>
    </row>
    <row r="3" spans="1:18" ht="15.75" x14ac:dyDescent="0.25">
      <c r="A3" s="184" t="s">
        <v>81</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124</v>
      </c>
      <c r="B2" s="184"/>
      <c r="C2" s="184"/>
      <c r="D2" s="184"/>
      <c r="E2" s="184"/>
    </row>
    <row r="3" spans="1:18" ht="15.75" x14ac:dyDescent="0.25">
      <c r="A3" s="184" t="s">
        <v>80</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CC"/>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6" width="8.140625" style="98" bestFit="1" customWidth="1"/>
    <col min="7" max="7" width="10.85546875" style="98" bestFit="1" customWidth="1"/>
    <col min="8" max="8" width="12.5703125" style="99" bestFit="1" customWidth="1"/>
    <col min="9" max="9" width="9.85546875" style="99" bestFit="1" customWidth="1"/>
    <col min="10" max="18" width="9.140625" style="99"/>
    <col min="19" max="16384" width="9.140625" style="100"/>
  </cols>
  <sheetData>
    <row r="1" spans="1:18" ht="15.75" x14ac:dyDescent="0.25">
      <c r="A1" s="184" t="s">
        <v>118</v>
      </c>
      <c r="B1" s="184"/>
      <c r="C1" s="184"/>
      <c r="D1" s="184"/>
      <c r="E1" s="184"/>
    </row>
    <row r="2" spans="1:18" ht="15.75" x14ac:dyDescent="0.25">
      <c r="A2" s="185" t="s">
        <v>119</v>
      </c>
      <c r="B2" s="184"/>
      <c r="C2" s="184"/>
      <c r="D2" s="184"/>
      <c r="E2" s="184"/>
    </row>
    <row r="3" spans="1:18" ht="15.75" x14ac:dyDescent="0.25">
      <c r="A3" s="184" t="s">
        <v>94</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75">
        <f>SUM(B9:D9)</f>
        <v>0</v>
      </c>
      <c r="F9" s="99"/>
      <c r="G9" s="110"/>
      <c r="H9" s="110"/>
      <c r="I9" s="110"/>
      <c r="J9" s="110"/>
      <c r="K9" s="110"/>
      <c r="Q9" s="100"/>
      <c r="R9" s="100"/>
    </row>
    <row r="10" spans="1:18" ht="20.100000000000001" customHeight="1" x14ac:dyDescent="0.25">
      <c r="A10" s="107" t="s">
        <v>11</v>
      </c>
      <c r="B10" s="27" t="s">
        <v>0</v>
      </c>
      <c r="C10" s="27" t="s">
        <v>0</v>
      </c>
      <c r="D10" s="27" t="s">
        <v>0</v>
      </c>
      <c r="E10" s="77"/>
      <c r="F10" s="99"/>
      <c r="G10" s="99"/>
      <c r="Q10" s="100"/>
      <c r="R10" s="100"/>
    </row>
    <row r="11" spans="1:18" ht="15.75" x14ac:dyDescent="0.25">
      <c r="A11" s="109" t="s">
        <v>12</v>
      </c>
      <c r="B11" s="23">
        <v>0</v>
      </c>
      <c r="C11" s="23">
        <v>0</v>
      </c>
      <c r="D11" s="23">
        <v>0</v>
      </c>
      <c r="E11" s="68">
        <f>SUM(B11:D11)</f>
        <v>0</v>
      </c>
      <c r="F11" s="99"/>
      <c r="G11" s="110"/>
      <c r="H11" s="110"/>
      <c r="I11" s="110"/>
      <c r="J11" s="110"/>
      <c r="K11" s="110"/>
      <c r="Q11" s="100"/>
      <c r="R11" s="100"/>
    </row>
    <row r="12" spans="1:18" ht="20.100000000000001" customHeight="1" x14ac:dyDescent="0.25">
      <c r="A12" s="107" t="s">
        <v>13</v>
      </c>
      <c r="B12" s="27" t="s">
        <v>0</v>
      </c>
      <c r="C12" s="27" t="s">
        <v>0</v>
      </c>
      <c r="D12" s="27" t="s">
        <v>0</v>
      </c>
      <c r="E12" s="77"/>
      <c r="F12" s="99"/>
      <c r="G12" s="99"/>
      <c r="Q12" s="100"/>
      <c r="R12" s="100"/>
    </row>
    <row r="13" spans="1:18" ht="15.75" x14ac:dyDescent="0.25">
      <c r="A13" s="109" t="s">
        <v>14</v>
      </c>
      <c r="B13" s="29" t="s">
        <v>15</v>
      </c>
      <c r="C13" s="29" t="s">
        <v>15</v>
      </c>
      <c r="D13" s="23">
        <v>0</v>
      </c>
      <c r="E13" s="75">
        <f t="shared" ref="E13:E19" si="0">SUM(B13:D13)</f>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77"/>
      <c r="F20" s="99"/>
      <c r="G20" s="99"/>
      <c r="Q20" s="100"/>
      <c r="R20" s="100"/>
    </row>
    <row r="21" spans="1:18" ht="15.75" x14ac:dyDescent="0.25">
      <c r="A21" s="109" t="s">
        <v>23</v>
      </c>
      <c r="B21" s="23">
        <v>0</v>
      </c>
      <c r="C21" s="23">
        <v>0</v>
      </c>
      <c r="D21" s="23">
        <v>0</v>
      </c>
      <c r="E21" s="68">
        <f>SUM(B21:D21)</f>
        <v>0</v>
      </c>
      <c r="F21" s="99"/>
      <c r="G21" s="110"/>
      <c r="H21" s="110"/>
      <c r="I21" s="110"/>
      <c r="J21" s="110"/>
      <c r="K21" s="110"/>
      <c r="Q21" s="100"/>
      <c r="R21" s="100"/>
    </row>
    <row r="22" spans="1:18" ht="15.75" x14ac:dyDescent="0.25">
      <c r="A22" s="109" t="s">
        <v>24</v>
      </c>
      <c r="B22" s="23">
        <v>0</v>
      </c>
      <c r="C22" s="23">
        <v>0</v>
      </c>
      <c r="D22" s="23">
        <v>0</v>
      </c>
      <c r="E22" s="68">
        <f>SUM(B22:D22)</f>
        <v>0</v>
      </c>
      <c r="F22" s="99"/>
      <c r="G22" s="110"/>
      <c r="H22" s="110"/>
      <c r="I22" s="110"/>
      <c r="J22" s="110"/>
      <c r="K22" s="110"/>
      <c r="Q22" s="100"/>
      <c r="R22" s="100"/>
    </row>
    <row r="23" spans="1:18" ht="15.75" x14ac:dyDescent="0.25">
      <c r="A23" s="109" t="s">
        <v>25</v>
      </c>
      <c r="B23" s="23">
        <v>0</v>
      </c>
      <c r="C23" s="23">
        <v>0</v>
      </c>
      <c r="D23" s="23">
        <v>0</v>
      </c>
      <c r="E23" s="68">
        <f>SUM(B23:D23)</f>
        <v>0</v>
      </c>
      <c r="F23" s="99"/>
      <c r="G23" s="110"/>
      <c r="H23" s="110"/>
      <c r="I23" s="110"/>
      <c r="J23" s="110"/>
      <c r="K23" s="110"/>
      <c r="Q23" s="100"/>
      <c r="R23" s="100"/>
    </row>
    <row r="24" spans="1:18" ht="20.100000000000001" customHeight="1" x14ac:dyDescent="0.25">
      <c r="A24" s="107" t="s">
        <v>26</v>
      </c>
      <c r="B24" s="27" t="s">
        <v>0</v>
      </c>
      <c r="C24" s="27" t="s">
        <v>0</v>
      </c>
      <c r="D24" s="27" t="s">
        <v>0</v>
      </c>
      <c r="E24" s="77"/>
      <c r="F24" s="99"/>
      <c r="G24" s="99"/>
      <c r="Q24" s="100"/>
      <c r="R24" s="100"/>
    </row>
    <row r="25" spans="1:18" ht="15.75" x14ac:dyDescent="0.25">
      <c r="A25" s="109" t="s">
        <v>27</v>
      </c>
      <c r="B25" s="29" t="s">
        <v>15</v>
      </c>
      <c r="C25" s="23">
        <v>0</v>
      </c>
      <c r="D25" s="23">
        <v>0</v>
      </c>
      <c r="E25" s="68">
        <f>SUM(B25:D25)</f>
        <v>0</v>
      </c>
      <c r="F25" s="99"/>
      <c r="G25" s="110"/>
      <c r="H25" s="110"/>
      <c r="I25" s="110"/>
      <c r="J25" s="110"/>
      <c r="K25" s="110"/>
      <c r="Q25" s="100"/>
      <c r="R25" s="100"/>
    </row>
    <row r="26" spans="1:18" ht="20.100000000000001" customHeight="1" x14ac:dyDescent="0.25">
      <c r="A26" s="107" t="s">
        <v>28</v>
      </c>
      <c r="B26" s="27" t="s">
        <v>0</v>
      </c>
      <c r="C26" s="27" t="s">
        <v>0</v>
      </c>
      <c r="D26" s="27" t="s">
        <v>0</v>
      </c>
      <c r="E26" s="77"/>
      <c r="F26" s="99"/>
      <c r="G26" s="99"/>
      <c r="Q26" s="100"/>
      <c r="R26" s="100"/>
    </row>
    <row r="27" spans="1:18" ht="15.75" x14ac:dyDescent="0.25">
      <c r="A27" s="109" t="s">
        <v>29</v>
      </c>
      <c r="B27" s="29" t="s">
        <v>15</v>
      </c>
      <c r="C27" s="23">
        <v>0</v>
      </c>
      <c r="D27" s="23">
        <v>0</v>
      </c>
      <c r="E27" s="68">
        <f t="shared" ref="E27:E32" si="1">SUM(B27:D27)</f>
        <v>0</v>
      </c>
      <c r="F27" s="99"/>
      <c r="G27" s="110"/>
      <c r="H27" s="110"/>
      <c r="I27" s="110"/>
      <c r="J27" s="110"/>
      <c r="K27" s="110"/>
      <c r="Q27" s="100"/>
      <c r="R27" s="100"/>
    </row>
    <row r="28" spans="1:18" ht="15.75" x14ac:dyDescent="0.25">
      <c r="A28" s="109" t="s">
        <v>30</v>
      </c>
      <c r="B28" s="29" t="s">
        <v>15</v>
      </c>
      <c r="C28" s="23">
        <v>0</v>
      </c>
      <c r="D28" s="23">
        <v>0</v>
      </c>
      <c r="E28" s="68">
        <f t="shared" si="1"/>
        <v>0</v>
      </c>
      <c r="F28" s="99"/>
      <c r="G28" s="110"/>
      <c r="H28" s="110"/>
      <c r="I28" s="110"/>
      <c r="J28" s="110"/>
      <c r="K28" s="110"/>
      <c r="Q28" s="100"/>
      <c r="R28" s="100"/>
    </row>
    <row r="29" spans="1:18" ht="15.75" x14ac:dyDescent="0.25">
      <c r="A29" s="109" t="s">
        <v>31</v>
      </c>
      <c r="B29" s="29" t="s">
        <v>15</v>
      </c>
      <c r="C29" s="29" t="s">
        <v>15</v>
      </c>
      <c r="D29" s="23">
        <v>0</v>
      </c>
      <c r="E29" s="68">
        <f t="shared" si="1"/>
        <v>0</v>
      </c>
      <c r="F29" s="99"/>
      <c r="G29" s="110"/>
      <c r="H29" s="110"/>
      <c r="I29" s="110"/>
      <c r="J29" s="110"/>
      <c r="K29" s="110"/>
      <c r="Q29" s="100"/>
      <c r="R29" s="100"/>
    </row>
    <row r="30" spans="1:18" ht="15.75" x14ac:dyDescent="0.25">
      <c r="A30" s="109" t="s">
        <v>32</v>
      </c>
      <c r="B30" s="29" t="s">
        <v>15</v>
      </c>
      <c r="C30" s="29" t="s">
        <v>15</v>
      </c>
      <c r="D30" s="23">
        <v>0</v>
      </c>
      <c r="E30" s="68">
        <f t="shared" si="1"/>
        <v>0</v>
      </c>
      <c r="F30" s="99"/>
      <c r="G30" s="110"/>
      <c r="H30" s="110"/>
      <c r="I30" s="110"/>
      <c r="J30" s="110"/>
      <c r="K30" s="110"/>
      <c r="Q30" s="100"/>
      <c r="R30" s="100"/>
    </row>
    <row r="31" spans="1:18" ht="15.75" x14ac:dyDescent="0.25">
      <c r="A31" s="109" t="s">
        <v>33</v>
      </c>
      <c r="B31" s="29" t="s">
        <v>15</v>
      </c>
      <c r="C31" s="29" t="s">
        <v>15</v>
      </c>
      <c r="D31" s="23">
        <v>0</v>
      </c>
      <c r="E31" s="68">
        <f t="shared" si="1"/>
        <v>0</v>
      </c>
      <c r="F31" s="99"/>
      <c r="G31" s="110"/>
      <c r="H31" s="110"/>
      <c r="I31" s="110"/>
      <c r="J31" s="110"/>
      <c r="K31" s="110"/>
      <c r="Q31" s="100"/>
      <c r="R31" s="100"/>
    </row>
    <row r="32" spans="1:18" ht="15.75" x14ac:dyDescent="0.25">
      <c r="A32" s="109" t="s">
        <v>34</v>
      </c>
      <c r="B32" s="29" t="s">
        <v>15</v>
      </c>
      <c r="C32" s="29" t="s">
        <v>15</v>
      </c>
      <c r="D32" s="23">
        <v>0</v>
      </c>
      <c r="E32" s="68">
        <f t="shared" si="1"/>
        <v>0</v>
      </c>
      <c r="F32" s="99"/>
      <c r="G32" s="110"/>
      <c r="H32" s="110"/>
      <c r="I32" s="110"/>
      <c r="J32" s="110"/>
      <c r="K32" s="110"/>
      <c r="Q32" s="100"/>
      <c r="R32" s="100"/>
    </row>
    <row r="33" spans="1:18" ht="20.100000000000001" customHeight="1" x14ac:dyDescent="0.25">
      <c r="A33" s="107" t="s">
        <v>35</v>
      </c>
      <c r="B33" s="27" t="s">
        <v>0</v>
      </c>
      <c r="C33" s="27" t="s">
        <v>0</v>
      </c>
      <c r="D33" s="27" t="s">
        <v>0</v>
      </c>
      <c r="E33" s="77"/>
      <c r="F33" s="99"/>
      <c r="G33" s="99"/>
      <c r="Q33" s="100"/>
      <c r="R33" s="100"/>
    </row>
    <row r="34" spans="1:18" ht="15.75" x14ac:dyDescent="0.25">
      <c r="A34" s="109" t="s">
        <v>36</v>
      </c>
      <c r="B34" s="29" t="s">
        <v>15</v>
      </c>
      <c r="C34" s="23">
        <v>0</v>
      </c>
      <c r="D34" s="23">
        <v>0</v>
      </c>
      <c r="E34" s="68">
        <f>SUM(B34:D34)</f>
        <v>0</v>
      </c>
      <c r="F34" s="99"/>
      <c r="G34" s="110"/>
      <c r="H34" s="110"/>
      <c r="I34" s="110"/>
      <c r="J34" s="110"/>
      <c r="K34" s="110"/>
      <c r="Q34" s="100"/>
      <c r="R34" s="100"/>
    </row>
    <row r="35" spans="1:18" ht="15.75" x14ac:dyDescent="0.25">
      <c r="A35" s="111" t="s">
        <v>37</v>
      </c>
      <c r="B35" s="23">
        <v>0</v>
      </c>
      <c r="C35" s="23">
        <v>0</v>
      </c>
      <c r="D35" s="23">
        <v>0</v>
      </c>
      <c r="E35" s="68">
        <f>SUM(B35:D35)</f>
        <v>0</v>
      </c>
      <c r="F35" s="99"/>
      <c r="G35" s="110"/>
      <c r="H35" s="110"/>
      <c r="I35" s="110"/>
      <c r="J35" s="110"/>
      <c r="K35" s="110"/>
      <c r="Q35" s="100"/>
      <c r="R35" s="100"/>
    </row>
    <row r="36" spans="1:18" ht="15.75" x14ac:dyDescent="0.25">
      <c r="A36" s="109" t="s">
        <v>38</v>
      </c>
      <c r="B36" s="23">
        <v>0</v>
      </c>
      <c r="C36" s="23">
        <v>0</v>
      </c>
      <c r="D36" s="23">
        <v>0</v>
      </c>
      <c r="E36" s="68">
        <f>SUM(B36:D36)</f>
        <v>0</v>
      </c>
      <c r="F36" s="99"/>
      <c r="G36" s="110"/>
      <c r="H36" s="110"/>
      <c r="I36" s="110"/>
      <c r="J36" s="110"/>
      <c r="K36" s="110"/>
      <c r="Q36" s="100"/>
      <c r="R36" s="100"/>
    </row>
    <row r="37" spans="1:18" ht="15.75" x14ac:dyDescent="0.25">
      <c r="A37" s="109" t="s">
        <v>39</v>
      </c>
      <c r="B37" s="29" t="s">
        <v>15</v>
      </c>
      <c r="C37" s="29" t="s">
        <v>15</v>
      </c>
      <c r="D37" s="23">
        <v>0</v>
      </c>
      <c r="E37" s="68">
        <f>SUM(B37:D37)</f>
        <v>0</v>
      </c>
      <c r="F37" s="99"/>
      <c r="G37" s="110"/>
      <c r="H37" s="110"/>
      <c r="I37" s="110"/>
      <c r="J37" s="110"/>
      <c r="K37" s="110"/>
      <c r="Q37" s="100"/>
      <c r="R37" s="100"/>
    </row>
    <row r="38" spans="1:18" ht="20.100000000000001" customHeight="1" x14ac:dyDescent="0.25">
      <c r="A38" s="107" t="s">
        <v>60</v>
      </c>
      <c r="B38" s="27" t="s">
        <v>0</v>
      </c>
      <c r="C38" s="27" t="s">
        <v>0</v>
      </c>
      <c r="D38" s="27" t="s">
        <v>0</v>
      </c>
      <c r="E38" s="77"/>
      <c r="F38" s="99"/>
      <c r="G38" s="99"/>
      <c r="Q38" s="100"/>
      <c r="R38" s="100"/>
    </row>
    <row r="39" spans="1:18" ht="16.5" thickBot="1" x14ac:dyDescent="0.3">
      <c r="A39" s="112" t="s">
        <v>40</v>
      </c>
      <c r="B39" s="30">
        <v>0</v>
      </c>
      <c r="C39" s="113" t="s">
        <v>15</v>
      </c>
      <c r="D39" s="30">
        <v>0</v>
      </c>
      <c r="E39" s="69">
        <f>SUM(B39:D39)</f>
        <v>0</v>
      </c>
      <c r="F39" s="99"/>
      <c r="G39" s="110"/>
      <c r="H39" s="110"/>
      <c r="I39" s="110"/>
      <c r="J39" s="110"/>
      <c r="K39" s="110"/>
      <c r="Q39" s="100"/>
      <c r="R39" s="100"/>
    </row>
    <row r="40" spans="1:18" ht="20.100000000000001" customHeight="1" thickTop="1" x14ac:dyDescent="0.25">
      <c r="A40" s="107" t="s">
        <v>41</v>
      </c>
      <c r="B40" s="114"/>
      <c r="C40" s="114"/>
      <c r="D40" s="114"/>
      <c r="E40" s="78"/>
      <c r="F40" s="115"/>
      <c r="G40" s="99"/>
      <c r="Q40" s="100"/>
      <c r="R40" s="100"/>
    </row>
    <row r="41" spans="1:18" ht="15.75" x14ac:dyDescent="0.25">
      <c r="A41" s="109" t="s">
        <v>42</v>
      </c>
      <c r="B41" s="29" t="s">
        <v>15</v>
      </c>
      <c r="C41" s="29" t="s">
        <v>15</v>
      </c>
      <c r="D41" s="23">
        <v>0</v>
      </c>
      <c r="E41" s="68">
        <f t="shared" ref="E41:E46" si="2">SUM(B41:D41)</f>
        <v>0</v>
      </c>
      <c r="F41" s="34"/>
      <c r="G41" s="34"/>
    </row>
    <row r="42" spans="1:18" ht="15.75" x14ac:dyDescent="0.25">
      <c r="A42" s="109" t="s">
        <v>43</v>
      </c>
      <c r="B42" s="29" t="s">
        <v>15</v>
      </c>
      <c r="C42" s="29" t="s">
        <v>15</v>
      </c>
      <c r="D42" s="23">
        <v>0</v>
      </c>
      <c r="E42" s="68">
        <f t="shared" si="2"/>
        <v>0</v>
      </c>
      <c r="F42" s="99"/>
      <c r="G42" s="99"/>
      <c r="Q42" s="100"/>
      <c r="R42" s="100"/>
    </row>
    <row r="43" spans="1:18" ht="15.75" x14ac:dyDescent="0.25">
      <c r="A43" s="109" t="s">
        <v>44</v>
      </c>
      <c r="B43" s="29" t="s">
        <v>15</v>
      </c>
      <c r="C43" s="29" t="s">
        <v>15</v>
      </c>
      <c r="D43" s="23">
        <v>0</v>
      </c>
      <c r="E43" s="68">
        <f t="shared" si="2"/>
        <v>0</v>
      </c>
      <c r="F43" s="99"/>
      <c r="G43" s="99"/>
      <c r="Q43" s="100"/>
      <c r="R43" s="100"/>
    </row>
    <row r="44" spans="1:18" ht="20.100000000000001" customHeight="1" x14ac:dyDescent="0.25">
      <c r="A44" s="109" t="s">
        <v>45</v>
      </c>
      <c r="B44" s="29" t="s">
        <v>15</v>
      </c>
      <c r="C44" s="29" t="s">
        <v>15</v>
      </c>
      <c r="D44" s="29" t="s">
        <v>15</v>
      </c>
      <c r="E44" s="68">
        <f t="shared" si="2"/>
        <v>0</v>
      </c>
      <c r="F44" s="99"/>
      <c r="G44" s="99"/>
      <c r="Q44" s="100"/>
      <c r="R44" s="100"/>
    </row>
    <row r="45" spans="1:18" ht="19.5" customHeight="1" x14ac:dyDescent="0.25">
      <c r="A45" s="109" t="s">
        <v>46</v>
      </c>
      <c r="B45" s="29" t="s">
        <v>15</v>
      </c>
      <c r="C45" s="29" t="s">
        <v>15</v>
      </c>
      <c r="D45" s="23">
        <v>0</v>
      </c>
      <c r="E45" s="68">
        <f t="shared" si="2"/>
        <v>0</v>
      </c>
      <c r="F45" s="99"/>
      <c r="G45" s="110"/>
      <c r="H45" s="110"/>
      <c r="I45" s="110"/>
      <c r="J45" s="110"/>
      <c r="K45" s="110"/>
      <c r="Q45" s="100"/>
      <c r="R45" s="100"/>
    </row>
    <row r="46" spans="1:18" ht="19.5" customHeight="1" x14ac:dyDescent="0.25">
      <c r="A46" s="111" t="s">
        <v>47</v>
      </c>
      <c r="B46" s="23">
        <v>0</v>
      </c>
      <c r="C46" s="29" t="s">
        <v>15</v>
      </c>
      <c r="D46" s="23">
        <v>0</v>
      </c>
      <c r="E46" s="68">
        <f t="shared" si="2"/>
        <v>0</v>
      </c>
      <c r="F46" s="99"/>
      <c r="G46" s="110"/>
      <c r="H46" s="110"/>
      <c r="I46" s="110"/>
      <c r="J46" s="110"/>
      <c r="K46" s="110"/>
      <c r="Q46" s="100"/>
      <c r="R46" s="100"/>
    </row>
    <row r="47" spans="1:18" ht="19.5" customHeight="1" x14ac:dyDescent="0.25">
      <c r="A47" s="107" t="s">
        <v>48</v>
      </c>
      <c r="B47" s="27" t="s">
        <v>0</v>
      </c>
      <c r="C47" s="27" t="s">
        <v>0</v>
      </c>
      <c r="D47" s="27" t="s">
        <v>0</v>
      </c>
      <c r="E47" s="77"/>
      <c r="F47" s="99"/>
      <c r="G47" s="110"/>
      <c r="H47" s="110"/>
      <c r="I47" s="110"/>
      <c r="J47" s="110"/>
      <c r="K47" s="110"/>
      <c r="Q47" s="100"/>
      <c r="R47" s="100"/>
    </row>
    <row r="48" spans="1:18" ht="19.5" customHeight="1" x14ac:dyDescent="0.25">
      <c r="A48" s="109" t="s">
        <v>49</v>
      </c>
      <c r="B48" s="29" t="s">
        <v>15</v>
      </c>
      <c r="C48" s="29" t="s">
        <v>15</v>
      </c>
      <c r="D48" s="23">
        <v>0</v>
      </c>
      <c r="E48" s="68">
        <f>SUM(B48:D48)</f>
        <v>0</v>
      </c>
      <c r="F48" s="99"/>
      <c r="G48" s="110"/>
      <c r="H48" s="110"/>
      <c r="I48" s="110"/>
      <c r="J48" s="110"/>
      <c r="K48" s="110"/>
      <c r="Q48" s="100"/>
      <c r="R48" s="100"/>
    </row>
    <row r="49" spans="1:18" ht="19.5" customHeight="1" x14ac:dyDescent="0.25">
      <c r="A49" s="107" t="s">
        <v>50</v>
      </c>
      <c r="B49" s="27" t="s">
        <v>0</v>
      </c>
      <c r="C49" s="27" t="s">
        <v>0</v>
      </c>
      <c r="D49" s="27" t="s">
        <v>0</v>
      </c>
      <c r="E49" s="77"/>
      <c r="F49" s="99"/>
      <c r="G49" s="110"/>
      <c r="H49" s="110"/>
      <c r="I49" s="110"/>
      <c r="J49" s="110"/>
      <c r="K49" s="110"/>
      <c r="Q49" s="100"/>
      <c r="R49" s="100"/>
    </row>
    <row r="50" spans="1:18" ht="19.5" customHeight="1" x14ac:dyDescent="0.25">
      <c r="A50" s="109" t="s">
        <v>84</v>
      </c>
      <c r="B50" s="23">
        <v>0</v>
      </c>
      <c r="C50" s="29" t="s">
        <v>15</v>
      </c>
      <c r="D50" s="29" t="s">
        <v>15</v>
      </c>
      <c r="E50" s="68">
        <f>SUM(B50:D50)</f>
        <v>0</v>
      </c>
      <c r="F50" s="145" t="s">
        <v>0</v>
      </c>
      <c r="G50" s="143" t="s">
        <v>0</v>
      </c>
      <c r="H50" s="146" t="s">
        <v>83</v>
      </c>
      <c r="I50" s="143" t="s">
        <v>0</v>
      </c>
      <c r="J50" s="110"/>
      <c r="K50" s="110"/>
      <c r="Q50" s="100"/>
      <c r="R50" s="100"/>
    </row>
    <row r="51" spans="1:18" ht="19.5" customHeight="1" x14ac:dyDescent="0.25">
      <c r="A51" s="109" t="s">
        <v>82</v>
      </c>
      <c r="B51" s="23">
        <v>0</v>
      </c>
      <c r="C51" s="29" t="s">
        <v>15</v>
      </c>
      <c r="D51" s="29" t="s">
        <v>15</v>
      </c>
      <c r="E51" s="68">
        <f>SUM(B51:D51)</f>
        <v>0</v>
      </c>
      <c r="F51" s="145"/>
      <c r="G51" s="143"/>
      <c r="H51" s="146"/>
      <c r="I51" s="143"/>
      <c r="J51" s="110"/>
      <c r="K51" s="110"/>
      <c r="Q51" s="100"/>
      <c r="R51" s="100"/>
    </row>
    <row r="52" spans="1:18" ht="20.100000000000001" customHeight="1" x14ac:dyDescent="0.25">
      <c r="A52" s="109" t="s">
        <v>51</v>
      </c>
      <c r="B52" s="29" t="s">
        <v>15</v>
      </c>
      <c r="C52" s="29" t="s">
        <v>15</v>
      </c>
      <c r="D52" s="23">
        <v>0</v>
      </c>
      <c r="E52" s="68">
        <f>SUM(B52:D52)</f>
        <v>0</v>
      </c>
      <c r="F52" s="99"/>
      <c r="G52" s="99"/>
      <c r="Q52" s="100"/>
      <c r="R52" s="100"/>
    </row>
    <row r="53" spans="1:18" ht="15.75" x14ac:dyDescent="0.25">
      <c r="A53" s="109" t="s">
        <v>52</v>
      </c>
      <c r="B53" s="29" t="s">
        <v>15</v>
      </c>
      <c r="C53" s="23">
        <v>0</v>
      </c>
      <c r="D53" s="29" t="s">
        <v>15</v>
      </c>
      <c r="E53" s="68">
        <f>SUM(B53:D53)</f>
        <v>0</v>
      </c>
      <c r="F53" s="99"/>
      <c r="G53" s="110"/>
      <c r="H53" s="110"/>
      <c r="I53" s="110"/>
      <c r="J53" s="110"/>
      <c r="K53" s="110"/>
      <c r="Q53" s="100"/>
      <c r="R53" s="100"/>
    </row>
    <row r="54" spans="1:18" ht="20.100000000000001" customHeight="1" x14ac:dyDescent="0.25">
      <c r="A54" s="109" t="s">
        <v>53</v>
      </c>
      <c r="B54" s="29" t="s">
        <v>15</v>
      </c>
      <c r="C54" s="29" t="s">
        <v>15</v>
      </c>
      <c r="D54" s="23">
        <v>0</v>
      </c>
      <c r="E54" s="68">
        <f>SUM(B54:D54)</f>
        <v>0</v>
      </c>
      <c r="F54" s="99"/>
      <c r="G54" s="99"/>
      <c r="Q54" s="100"/>
      <c r="R54" s="100"/>
    </row>
    <row r="55" spans="1:18" ht="15.75" x14ac:dyDescent="0.25">
      <c r="A55" s="107" t="s">
        <v>54</v>
      </c>
      <c r="B55" s="27" t="s">
        <v>0</v>
      </c>
      <c r="C55" s="27" t="s">
        <v>0</v>
      </c>
      <c r="D55" s="27" t="s">
        <v>0</v>
      </c>
      <c r="E55" s="77"/>
      <c r="F55" s="99"/>
      <c r="G55" s="110"/>
      <c r="H55" s="110"/>
      <c r="I55" s="110"/>
      <c r="J55" s="110"/>
      <c r="K55" s="110"/>
      <c r="Q55" s="100"/>
      <c r="R55" s="100"/>
    </row>
    <row r="56" spans="1:18" ht="15.75" x14ac:dyDescent="0.25">
      <c r="A56" s="109" t="s">
        <v>55</v>
      </c>
      <c r="B56" s="23">
        <v>0</v>
      </c>
      <c r="C56" s="29" t="s">
        <v>15</v>
      </c>
      <c r="D56" s="29" t="s">
        <v>15</v>
      </c>
      <c r="E56" s="68">
        <f>SUM(B56:D56)</f>
        <v>0</v>
      </c>
      <c r="F56" s="99"/>
      <c r="G56" s="110"/>
      <c r="H56" s="110"/>
      <c r="I56" s="110"/>
      <c r="J56" s="110"/>
      <c r="K56" s="110"/>
      <c r="Q56" s="100"/>
      <c r="R56" s="100"/>
    </row>
    <row r="57" spans="1:18" ht="15.75" x14ac:dyDescent="0.25">
      <c r="A57" s="109" t="s">
        <v>68</v>
      </c>
      <c r="B57" s="29" t="s">
        <v>15</v>
      </c>
      <c r="C57" s="29" t="s">
        <v>15</v>
      </c>
      <c r="D57" s="23">
        <v>0</v>
      </c>
      <c r="E57" s="68">
        <f>SUM(B57:D57)</f>
        <v>0</v>
      </c>
      <c r="F57" s="99"/>
      <c r="G57" s="110"/>
      <c r="H57" s="110"/>
      <c r="I57" s="110"/>
      <c r="J57" s="110"/>
      <c r="K57" s="110"/>
      <c r="Q57" s="100"/>
      <c r="R57" s="100"/>
    </row>
    <row r="58" spans="1:18" ht="15.75" x14ac:dyDescent="0.25">
      <c r="A58" s="107" t="s">
        <v>57</v>
      </c>
      <c r="B58" s="27" t="s">
        <v>0</v>
      </c>
      <c r="C58" s="27" t="s">
        <v>0</v>
      </c>
      <c r="D58" s="27" t="s">
        <v>0</v>
      </c>
      <c r="E58" s="77"/>
      <c r="F58" s="99"/>
      <c r="G58" s="110"/>
      <c r="H58" s="110"/>
      <c r="I58" s="110"/>
      <c r="J58" s="110"/>
      <c r="K58" s="110"/>
      <c r="Q58" s="100"/>
      <c r="R58" s="100"/>
    </row>
    <row r="59" spans="1:18" ht="20.100000000000001" customHeight="1" x14ac:dyDescent="0.25">
      <c r="A59" s="109" t="s">
        <v>58</v>
      </c>
      <c r="B59" s="23">
        <v>0</v>
      </c>
      <c r="C59" s="23">
        <f>'[1]Oct 2015'!C100+'[1]Nov 2015'!C100+'[1]Dec 2015'!C100</f>
        <v>0</v>
      </c>
      <c r="D59" s="23">
        <v>0</v>
      </c>
      <c r="E59" s="68">
        <f>SUM(B59:D59)</f>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 t="shared" ref="C61:E61" si="3">SUM(C7:C59)</f>
        <v>0</v>
      </c>
      <c r="D61" s="81">
        <f t="shared" si="3"/>
        <v>0</v>
      </c>
      <c r="E61" s="81">
        <f t="shared" si="3"/>
        <v>0</v>
      </c>
      <c r="F61" s="115"/>
      <c r="G61" s="99"/>
      <c r="Q61" s="100"/>
      <c r="R61" s="100"/>
    </row>
    <row r="62" spans="1:18" ht="9.9499999999999993" customHeight="1" x14ac:dyDescent="0.25">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sheetProtection algorithmName="SHA-512" hashValue="cURQKOoi6Zr7TTO9K1sDJYIzT7dgjuQB1XZGdwohiujh0cInncJYusXtHowVP4pl6UZsjiEUEmS6BASCguLMhQ==" saltValue="ceXc1E8GXXkflUW4XYcHTQ==" spinCount="100000" sheet="1" objects="1" scenarios="1"/>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124</v>
      </c>
      <c r="B2" s="184"/>
      <c r="C2" s="184"/>
      <c r="D2" s="184"/>
      <c r="E2" s="184"/>
    </row>
    <row r="3" spans="1:18" ht="15.75" x14ac:dyDescent="0.25">
      <c r="A3" s="184" t="s">
        <v>66</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154">
        <v>0</v>
      </c>
      <c r="C59" s="154">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4" tint="0.39997558519241921"/>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124</v>
      </c>
      <c r="B2" s="184"/>
      <c r="C2" s="184"/>
      <c r="D2" s="184"/>
      <c r="E2" s="184"/>
    </row>
    <row r="3" spans="1:18" ht="15.75" x14ac:dyDescent="0.25">
      <c r="A3" s="184" t="s">
        <v>67</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t="s">
        <v>0</v>
      </c>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153"/>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115" t="s">
        <v>0</v>
      </c>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3">
        <v>0</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23">
        <v>0</v>
      </c>
      <c r="C59" s="23">
        <v>0</v>
      </c>
      <c r="D59" s="23">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 t="shared" ref="C61:D61" si="1">SUM(C7:C59)</f>
        <v>0</v>
      </c>
      <c r="D61" s="81">
        <f t="shared" si="1"/>
        <v>0</v>
      </c>
      <c r="E61" s="81">
        <f>SUM(B61:D61)</f>
        <v>0</v>
      </c>
      <c r="F61" s="115"/>
      <c r="G61" s="99"/>
      <c r="Q61" s="100"/>
      <c r="R61" s="100"/>
    </row>
    <row r="62" spans="1:18" ht="9.9499999999999993" customHeight="1" x14ac:dyDescent="0.25">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124</v>
      </c>
      <c r="B2" s="184"/>
      <c r="C2" s="184"/>
      <c r="D2" s="184"/>
      <c r="E2" s="184"/>
    </row>
    <row r="3" spans="1:18" ht="15.75" x14ac:dyDescent="0.25">
      <c r="A3" s="186" t="s">
        <v>70</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4">
        <f t="shared" ref="E9:E59" si="0">SUM(B9:D9)</f>
        <v>0</v>
      </c>
      <c r="F9" s="16"/>
      <c r="G9" s="25"/>
      <c r="H9" s="25"/>
      <c r="I9" s="25"/>
      <c r="J9" s="25"/>
      <c r="K9" s="25"/>
      <c r="Q9" s="17"/>
      <c r="R9" s="17"/>
    </row>
    <row r="10" spans="1:18" ht="20.100000000000001" customHeight="1" x14ac:dyDescent="0.25">
      <c r="A10" s="63" t="s">
        <v>11</v>
      </c>
      <c r="B10" s="27"/>
      <c r="C10" s="27"/>
      <c r="D10" s="27"/>
      <c r="E10" s="27"/>
      <c r="F10" s="16"/>
      <c r="G10" s="16"/>
      <c r="Q10" s="17"/>
      <c r="R10" s="17"/>
    </row>
    <row r="11" spans="1:18" ht="15.75" x14ac:dyDescent="0.25">
      <c r="A11" s="9" t="s">
        <v>12</v>
      </c>
      <c r="B11" s="23">
        <v>0</v>
      </c>
      <c r="C11" s="23">
        <v>0</v>
      </c>
      <c r="D11" s="23">
        <v>0</v>
      </c>
      <c r="E11" s="24">
        <f t="shared" si="0"/>
        <v>0</v>
      </c>
      <c r="F11" s="16"/>
      <c r="G11" s="25"/>
      <c r="H11" s="25"/>
      <c r="I11" s="25"/>
      <c r="J11" s="25"/>
      <c r="K11" s="25"/>
      <c r="Q11" s="17"/>
      <c r="R11" s="17"/>
    </row>
    <row r="12" spans="1:18" ht="20.100000000000001" customHeight="1" x14ac:dyDescent="0.25">
      <c r="A12" s="63" t="s">
        <v>13</v>
      </c>
      <c r="B12" s="27" t="s">
        <v>0</v>
      </c>
      <c r="C12" s="27"/>
      <c r="D12" s="27"/>
      <c r="E12" s="27"/>
      <c r="F12" s="16"/>
      <c r="G12" s="16"/>
      <c r="Q12" s="17"/>
      <c r="R12" s="17"/>
    </row>
    <row r="13" spans="1:18" ht="15.75" x14ac:dyDescent="0.25">
      <c r="A13" s="9" t="s">
        <v>14</v>
      </c>
      <c r="B13" s="68" t="s">
        <v>15</v>
      </c>
      <c r="C13" s="68" t="s">
        <v>15</v>
      </c>
      <c r="D13" s="23">
        <v>0</v>
      </c>
      <c r="E13" s="24">
        <f t="shared" si="0"/>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7"/>
      <c r="F20" s="16"/>
      <c r="G20" s="16"/>
      <c r="Q20" s="17"/>
      <c r="R20" s="17"/>
    </row>
    <row r="21" spans="1:18" ht="15.75" x14ac:dyDescent="0.25">
      <c r="A21" s="9" t="s">
        <v>23</v>
      </c>
      <c r="B21" s="23">
        <v>0</v>
      </c>
      <c r="C21" s="23">
        <v>0</v>
      </c>
      <c r="D21" s="23">
        <v>0</v>
      </c>
      <c r="E21" s="24">
        <f t="shared" si="0"/>
        <v>0</v>
      </c>
      <c r="F21" s="16"/>
      <c r="G21" s="25"/>
      <c r="H21" s="25"/>
      <c r="I21" s="25"/>
      <c r="J21" s="25"/>
      <c r="K21" s="25"/>
      <c r="Q21" s="17"/>
      <c r="R21" s="17"/>
    </row>
    <row r="22" spans="1:18" ht="15.75" x14ac:dyDescent="0.25">
      <c r="A22" s="9" t="s">
        <v>24</v>
      </c>
      <c r="B22" s="23">
        <v>0</v>
      </c>
      <c r="C22" s="23">
        <v>0</v>
      </c>
      <c r="D22" s="23">
        <v>0</v>
      </c>
      <c r="E22" s="24">
        <f t="shared" si="0"/>
        <v>0</v>
      </c>
      <c r="F22" s="16"/>
      <c r="G22" s="25"/>
      <c r="H22" s="25"/>
      <c r="I22" s="25"/>
      <c r="J22" s="25"/>
      <c r="K22" s="25"/>
      <c r="Q22" s="17"/>
      <c r="R22" s="17"/>
    </row>
    <row r="23" spans="1:18" ht="15.75" x14ac:dyDescent="0.25">
      <c r="A23" s="9" t="s">
        <v>25</v>
      </c>
      <c r="B23" s="23">
        <v>0</v>
      </c>
      <c r="C23" s="23">
        <v>0</v>
      </c>
      <c r="D23" s="23">
        <v>0</v>
      </c>
      <c r="E23" s="24">
        <f t="shared" si="0"/>
        <v>0</v>
      </c>
      <c r="F23" s="16"/>
      <c r="G23" s="25"/>
      <c r="H23" s="25"/>
      <c r="I23" s="25"/>
      <c r="J23" s="25"/>
      <c r="K23" s="25"/>
      <c r="Q23" s="17"/>
      <c r="R23" s="17"/>
    </row>
    <row r="24" spans="1:18" ht="20.100000000000001" customHeight="1" x14ac:dyDescent="0.25">
      <c r="A24" s="63" t="s">
        <v>26</v>
      </c>
      <c r="B24" s="27"/>
      <c r="C24" s="27"/>
      <c r="D24" s="27"/>
      <c r="E24" s="27"/>
      <c r="F24" s="16"/>
      <c r="G24" s="16"/>
      <c r="Q24" s="17"/>
      <c r="R24" s="17"/>
    </row>
    <row r="25" spans="1:18" ht="15.75" x14ac:dyDescent="0.25">
      <c r="A25" s="9" t="s">
        <v>27</v>
      </c>
      <c r="B25" s="68" t="s">
        <v>15</v>
      </c>
      <c r="C25" s="23">
        <v>0</v>
      </c>
      <c r="D25" s="23">
        <v>0</v>
      </c>
      <c r="E25" s="24">
        <f t="shared" si="0"/>
        <v>0</v>
      </c>
      <c r="F25" s="16"/>
      <c r="G25" s="25"/>
      <c r="H25" s="25"/>
      <c r="I25" s="25"/>
      <c r="J25" s="25"/>
      <c r="K25" s="25"/>
      <c r="Q25" s="17"/>
      <c r="R25" s="17"/>
    </row>
    <row r="26" spans="1:18" ht="20.100000000000001" customHeight="1" x14ac:dyDescent="0.25">
      <c r="A26" s="63" t="s">
        <v>28</v>
      </c>
      <c r="B26" s="27"/>
      <c r="C26" s="27"/>
      <c r="D26" s="27"/>
      <c r="E26" s="27"/>
      <c r="F26" s="16"/>
      <c r="G26" s="16"/>
      <c r="Q26" s="17"/>
      <c r="R26" s="17"/>
    </row>
    <row r="27" spans="1:18" ht="15.75" x14ac:dyDescent="0.25">
      <c r="A27" s="9" t="s">
        <v>29</v>
      </c>
      <c r="B27" s="68" t="s">
        <v>15</v>
      </c>
      <c r="C27" s="23">
        <v>0</v>
      </c>
      <c r="D27" s="23">
        <v>0</v>
      </c>
      <c r="E27" s="24">
        <f t="shared" si="0"/>
        <v>0</v>
      </c>
      <c r="F27" s="16"/>
      <c r="G27" s="25"/>
      <c r="H27" s="25"/>
      <c r="I27" s="25"/>
      <c r="J27" s="25"/>
      <c r="K27" s="25"/>
      <c r="Q27" s="17"/>
      <c r="R27" s="17"/>
    </row>
    <row r="28" spans="1:18" ht="15.75" x14ac:dyDescent="0.25">
      <c r="A28" s="9" t="s">
        <v>30</v>
      </c>
      <c r="B28" s="68" t="s">
        <v>15</v>
      </c>
      <c r="C28" s="23">
        <v>0</v>
      </c>
      <c r="D28" s="23">
        <v>0</v>
      </c>
      <c r="E28" s="24">
        <f t="shared" si="0"/>
        <v>0</v>
      </c>
      <c r="F28" s="16"/>
      <c r="G28" s="25"/>
      <c r="H28" s="25"/>
      <c r="I28" s="25"/>
      <c r="J28" s="25"/>
      <c r="K28" s="25"/>
      <c r="Q28" s="17"/>
      <c r="R28" s="17"/>
    </row>
    <row r="29" spans="1:18" ht="15.75" x14ac:dyDescent="0.25">
      <c r="A29" s="9" t="s">
        <v>31</v>
      </c>
      <c r="B29" s="68" t="s">
        <v>15</v>
      </c>
      <c r="C29" s="68" t="s">
        <v>15</v>
      </c>
      <c r="D29" s="23">
        <v>0</v>
      </c>
      <c r="E29" s="24">
        <f t="shared" si="0"/>
        <v>0</v>
      </c>
      <c r="F29" s="16"/>
      <c r="G29" s="25"/>
      <c r="H29" s="25"/>
      <c r="I29" s="25"/>
      <c r="J29" s="25"/>
      <c r="K29" s="25"/>
      <c r="Q29" s="17"/>
      <c r="R29" s="17"/>
    </row>
    <row r="30" spans="1:18" ht="15.75" x14ac:dyDescent="0.25">
      <c r="A30" s="9" t="s">
        <v>32</v>
      </c>
      <c r="B30" s="68" t="s">
        <v>15</v>
      </c>
      <c r="C30" s="68" t="s">
        <v>15</v>
      </c>
      <c r="D30" s="23">
        <v>0</v>
      </c>
      <c r="E30" s="24">
        <f t="shared" si="0"/>
        <v>0</v>
      </c>
      <c r="F30" s="16"/>
      <c r="G30" s="25"/>
      <c r="H30" s="25"/>
      <c r="I30" s="25"/>
      <c r="J30" s="25"/>
      <c r="K30" s="25"/>
      <c r="Q30" s="17"/>
      <c r="R30" s="17"/>
    </row>
    <row r="31" spans="1:18" ht="15.75" x14ac:dyDescent="0.25">
      <c r="A31" s="9" t="s">
        <v>33</v>
      </c>
      <c r="B31" s="68" t="s">
        <v>15</v>
      </c>
      <c r="C31" s="68" t="s">
        <v>15</v>
      </c>
      <c r="D31" s="23">
        <v>0</v>
      </c>
      <c r="E31" s="24">
        <f t="shared" si="0"/>
        <v>0</v>
      </c>
      <c r="F31" s="16"/>
      <c r="G31" s="25"/>
      <c r="H31" s="25"/>
      <c r="I31" s="25"/>
      <c r="J31" s="25"/>
      <c r="K31" s="25"/>
      <c r="Q31" s="17"/>
      <c r="R31" s="17"/>
    </row>
    <row r="32" spans="1:18" ht="15.75" x14ac:dyDescent="0.25">
      <c r="A32" s="9" t="s">
        <v>34</v>
      </c>
      <c r="B32" s="68" t="s">
        <v>15</v>
      </c>
      <c r="C32" s="68" t="s">
        <v>15</v>
      </c>
      <c r="D32" s="23">
        <v>0</v>
      </c>
      <c r="E32" s="24">
        <f t="shared" si="0"/>
        <v>0</v>
      </c>
      <c r="F32" s="16"/>
      <c r="G32" s="25"/>
      <c r="H32" s="25"/>
      <c r="I32" s="25"/>
      <c r="J32" s="25"/>
      <c r="K32" s="25"/>
      <c r="Q32" s="17"/>
      <c r="R32" s="17"/>
    </row>
    <row r="33" spans="1:18" ht="20.100000000000001" customHeight="1" x14ac:dyDescent="0.25">
      <c r="A33" s="63" t="s">
        <v>35</v>
      </c>
      <c r="B33" s="27"/>
      <c r="C33" s="27"/>
      <c r="D33" s="27"/>
      <c r="E33" s="27"/>
      <c r="F33" s="16"/>
      <c r="G33" s="16"/>
      <c r="Q33" s="17"/>
      <c r="R33" s="17"/>
    </row>
    <row r="34" spans="1:18" ht="15.75" x14ac:dyDescent="0.25">
      <c r="A34" s="9" t="s">
        <v>36</v>
      </c>
      <c r="B34" s="68" t="s">
        <v>15</v>
      </c>
      <c r="C34" s="23">
        <v>0</v>
      </c>
      <c r="D34" s="23">
        <v>0</v>
      </c>
      <c r="E34" s="24">
        <f t="shared" si="0"/>
        <v>0</v>
      </c>
      <c r="F34" s="16"/>
      <c r="G34" s="25"/>
      <c r="H34" s="25"/>
      <c r="I34" s="25"/>
      <c r="J34" s="25"/>
      <c r="K34" s="25"/>
      <c r="Q34" s="17"/>
      <c r="R34" s="17"/>
    </row>
    <row r="35" spans="1:18" ht="15.75" x14ac:dyDescent="0.25">
      <c r="A35" s="10" t="s">
        <v>37</v>
      </c>
      <c r="B35" s="23">
        <v>0</v>
      </c>
      <c r="C35" s="23">
        <v>0</v>
      </c>
      <c r="D35" s="23">
        <v>0</v>
      </c>
      <c r="E35" s="24">
        <f t="shared" si="0"/>
        <v>0</v>
      </c>
      <c r="F35" s="16"/>
      <c r="G35" s="25"/>
      <c r="H35" s="25"/>
      <c r="I35" s="25"/>
      <c r="J35" s="25"/>
      <c r="K35" s="25"/>
      <c r="Q35" s="17"/>
      <c r="R35" s="17"/>
    </row>
    <row r="36" spans="1:18" ht="15.75" x14ac:dyDescent="0.25">
      <c r="A36" s="9" t="s">
        <v>38</v>
      </c>
      <c r="B36" s="23">
        <v>0</v>
      </c>
      <c r="C36" s="23">
        <v>0</v>
      </c>
      <c r="D36" s="23">
        <v>0</v>
      </c>
      <c r="E36" s="24">
        <f t="shared" si="0"/>
        <v>0</v>
      </c>
      <c r="F36" s="16"/>
      <c r="G36" s="25"/>
      <c r="H36" s="25"/>
      <c r="I36" s="25"/>
      <c r="J36" s="25"/>
      <c r="K36" s="25"/>
      <c r="Q36" s="17"/>
      <c r="R36" s="17"/>
    </row>
    <row r="37" spans="1:18" ht="15.75" x14ac:dyDescent="0.25">
      <c r="A37" s="9" t="s">
        <v>39</v>
      </c>
      <c r="B37" s="68" t="s">
        <v>15</v>
      </c>
      <c r="C37" s="68" t="s">
        <v>15</v>
      </c>
      <c r="D37" s="23">
        <v>0</v>
      </c>
      <c r="E37" s="24">
        <f t="shared" si="0"/>
        <v>0</v>
      </c>
      <c r="F37" s="16"/>
      <c r="G37" s="25"/>
      <c r="H37" s="25"/>
      <c r="I37" s="25"/>
      <c r="J37" s="25"/>
      <c r="K37" s="25"/>
      <c r="Q37" s="17"/>
      <c r="R37" s="17"/>
    </row>
    <row r="38" spans="1:18" ht="20.100000000000001" customHeight="1" x14ac:dyDescent="0.25">
      <c r="A38" s="63" t="s">
        <v>60</v>
      </c>
      <c r="B38" s="27"/>
      <c r="C38" s="27"/>
      <c r="D38" s="27"/>
      <c r="E38" s="27"/>
      <c r="F38" s="16"/>
      <c r="G38" s="16"/>
      <c r="Q38" s="17"/>
      <c r="R38" s="17"/>
    </row>
    <row r="39" spans="1:18" ht="15.75" x14ac:dyDescent="0.25">
      <c r="A39" s="155" t="s">
        <v>40</v>
      </c>
      <c r="B39" s="149">
        <v>0</v>
      </c>
      <c r="C39" s="151" t="s">
        <v>15</v>
      </c>
      <c r="D39" s="149">
        <v>0</v>
      </c>
      <c r="E39" s="156">
        <f t="shared" si="0"/>
        <v>0</v>
      </c>
      <c r="F39" s="16"/>
      <c r="G39" s="25"/>
      <c r="H39" s="25"/>
      <c r="I39" s="25"/>
      <c r="J39" s="25"/>
      <c r="K39" s="25"/>
      <c r="Q39" s="17"/>
      <c r="R39" s="17"/>
    </row>
    <row r="40" spans="1:18" ht="20.100000000000001" customHeight="1" x14ac:dyDescent="0.25">
      <c r="A40" s="157" t="s">
        <v>41</v>
      </c>
      <c r="B40" s="158"/>
      <c r="C40" s="158"/>
      <c r="D40" s="158"/>
      <c r="E40" s="27"/>
      <c r="F40" s="33"/>
      <c r="G40" s="16"/>
      <c r="Q40" s="17"/>
      <c r="R40" s="17"/>
    </row>
    <row r="41" spans="1:18" ht="15.75" x14ac:dyDescent="0.25">
      <c r="A41" s="9" t="s">
        <v>42</v>
      </c>
      <c r="B41" s="68" t="s">
        <v>15</v>
      </c>
      <c r="C41" s="68" t="s">
        <v>15</v>
      </c>
      <c r="D41" s="23">
        <v>0</v>
      </c>
      <c r="E41" s="24">
        <f t="shared" si="0"/>
        <v>0</v>
      </c>
      <c r="F41" s="34"/>
      <c r="G41" s="35"/>
    </row>
    <row r="42" spans="1:18" ht="15.75" x14ac:dyDescent="0.25">
      <c r="A42" s="9" t="s">
        <v>43</v>
      </c>
      <c r="B42" s="68" t="s">
        <v>15</v>
      </c>
      <c r="C42" s="68" t="s">
        <v>15</v>
      </c>
      <c r="D42" s="23">
        <v>0</v>
      </c>
      <c r="E42" s="24">
        <f t="shared" si="0"/>
        <v>0</v>
      </c>
      <c r="F42" s="16"/>
      <c r="G42" s="16"/>
      <c r="Q42" s="17"/>
      <c r="R42" s="17"/>
    </row>
    <row r="43" spans="1:18" ht="15.75" x14ac:dyDescent="0.25">
      <c r="A43" s="9" t="s">
        <v>44</v>
      </c>
      <c r="B43" s="68" t="s">
        <v>15</v>
      </c>
      <c r="C43" s="68" t="s">
        <v>15</v>
      </c>
      <c r="D43" s="23">
        <v>0</v>
      </c>
      <c r="E43" s="24">
        <f t="shared" si="0"/>
        <v>0</v>
      </c>
      <c r="F43" s="16"/>
      <c r="G43" s="16"/>
      <c r="Q43" s="17"/>
      <c r="R43" s="17"/>
    </row>
    <row r="44" spans="1:18" ht="20.100000000000001" customHeight="1" x14ac:dyDescent="0.25">
      <c r="A44" s="9" t="s">
        <v>45</v>
      </c>
      <c r="B44" s="68" t="s">
        <v>15</v>
      </c>
      <c r="C44" s="68" t="s">
        <v>15</v>
      </c>
      <c r="D44" s="68" t="s">
        <v>15</v>
      </c>
      <c r="E44" s="24">
        <f t="shared" si="0"/>
        <v>0</v>
      </c>
      <c r="F44" s="16"/>
      <c r="G44" s="16"/>
      <c r="Q44" s="17"/>
      <c r="R44" s="17"/>
    </row>
    <row r="45" spans="1:18" ht="19.5" customHeight="1" x14ac:dyDescent="0.25">
      <c r="A45" s="9" t="s">
        <v>46</v>
      </c>
      <c r="B45" s="68" t="s">
        <v>15</v>
      </c>
      <c r="C45" s="68" t="s">
        <v>15</v>
      </c>
      <c r="D45" s="23">
        <v>0</v>
      </c>
      <c r="E45" s="24">
        <f t="shared" si="0"/>
        <v>0</v>
      </c>
      <c r="F45" s="16"/>
      <c r="G45" s="25"/>
      <c r="H45" s="25"/>
      <c r="I45" s="25"/>
      <c r="J45" s="25"/>
      <c r="K45" s="25"/>
      <c r="Q45" s="17"/>
      <c r="R45" s="17"/>
    </row>
    <row r="46" spans="1:18" ht="19.5" customHeight="1" x14ac:dyDescent="0.25">
      <c r="A46" s="10" t="s">
        <v>47</v>
      </c>
      <c r="B46" s="23">
        <v>0</v>
      </c>
      <c r="C46" s="68" t="s">
        <v>15</v>
      </c>
      <c r="D46" s="23">
        <v>0</v>
      </c>
      <c r="E46" s="24">
        <f t="shared" si="0"/>
        <v>0</v>
      </c>
      <c r="F46" s="16"/>
      <c r="G46" s="25"/>
      <c r="H46" s="25"/>
      <c r="I46" s="25"/>
      <c r="J46" s="25"/>
      <c r="K46" s="25"/>
      <c r="Q46" s="17"/>
      <c r="R46" s="17"/>
    </row>
    <row r="47" spans="1:18" ht="19.5" customHeight="1" x14ac:dyDescent="0.25">
      <c r="A47" s="63" t="s">
        <v>48</v>
      </c>
      <c r="B47" s="27"/>
      <c r="C47" s="27"/>
      <c r="D47" s="27"/>
      <c r="E47" s="27"/>
      <c r="F47" s="16"/>
      <c r="G47" s="25"/>
      <c r="H47" s="25"/>
      <c r="I47" s="25"/>
      <c r="J47" s="25"/>
      <c r="K47" s="25"/>
      <c r="Q47" s="17"/>
      <c r="R47" s="17"/>
    </row>
    <row r="48" spans="1:18" ht="19.5" customHeight="1" x14ac:dyDescent="0.25">
      <c r="A48" s="9" t="s">
        <v>49</v>
      </c>
      <c r="B48" s="68" t="s">
        <v>15</v>
      </c>
      <c r="C48" s="68" t="s">
        <v>15</v>
      </c>
      <c r="D48" s="23">
        <v>0</v>
      </c>
      <c r="E48" s="24">
        <f t="shared" si="0"/>
        <v>0</v>
      </c>
      <c r="F48" s="16"/>
      <c r="G48" s="25"/>
      <c r="H48" s="25"/>
      <c r="I48" s="25"/>
      <c r="J48" s="25"/>
      <c r="K48" s="25"/>
      <c r="Q48" s="17"/>
      <c r="R48" s="17"/>
    </row>
    <row r="49" spans="1:18" ht="19.5" customHeight="1" x14ac:dyDescent="0.25">
      <c r="A49" s="63" t="s">
        <v>50</v>
      </c>
      <c r="B49" s="27"/>
      <c r="C49" s="27"/>
      <c r="D49" s="27"/>
      <c r="E49" s="27"/>
      <c r="F49" s="16"/>
      <c r="G49" s="25"/>
      <c r="H49" s="25"/>
      <c r="I49" s="25"/>
      <c r="J49" s="25"/>
      <c r="K49" s="25"/>
      <c r="Q49" s="17"/>
      <c r="R49" s="17"/>
    </row>
    <row r="50" spans="1:18" ht="19.5" customHeight="1" x14ac:dyDescent="0.25">
      <c r="A50" s="109" t="s">
        <v>84</v>
      </c>
      <c r="B50" s="23">
        <v>0</v>
      </c>
      <c r="C50" s="68" t="s">
        <v>15</v>
      </c>
      <c r="D50" s="68" t="s">
        <v>15</v>
      </c>
      <c r="E50" s="24">
        <f t="shared" si="0"/>
        <v>0</v>
      </c>
      <c r="F50" s="16"/>
      <c r="G50" s="25"/>
      <c r="H50" s="25"/>
      <c r="I50" s="25"/>
      <c r="J50" s="25"/>
      <c r="K50" s="25"/>
      <c r="Q50" s="17"/>
      <c r="R50" s="17"/>
    </row>
    <row r="51" spans="1:18" ht="19.5" customHeight="1" x14ac:dyDescent="0.25">
      <c r="A51" s="109" t="s">
        <v>82</v>
      </c>
      <c r="B51" s="23">
        <v>0</v>
      </c>
      <c r="C51" s="68" t="s">
        <v>15</v>
      </c>
      <c r="D51" s="68" t="s">
        <v>15</v>
      </c>
      <c r="E51" s="24">
        <f t="shared" si="0"/>
        <v>0</v>
      </c>
      <c r="F51" s="16"/>
      <c r="G51" s="25"/>
      <c r="H51" s="25"/>
      <c r="I51" s="25"/>
      <c r="J51" s="25"/>
      <c r="K51" s="25"/>
      <c r="Q51" s="17"/>
      <c r="R51" s="17"/>
    </row>
    <row r="52" spans="1:18" ht="20.100000000000001" customHeight="1" x14ac:dyDescent="0.25">
      <c r="A52" s="9" t="s">
        <v>51</v>
      </c>
      <c r="B52" s="68" t="s">
        <v>15</v>
      </c>
      <c r="C52" s="68" t="s">
        <v>15</v>
      </c>
      <c r="D52" s="23">
        <v>0</v>
      </c>
      <c r="E52" s="24">
        <f t="shared" si="0"/>
        <v>0</v>
      </c>
      <c r="F52" s="16"/>
      <c r="G52" s="16"/>
      <c r="Q52" s="17"/>
      <c r="R52" s="17"/>
    </row>
    <row r="53" spans="1:18" ht="15.75" x14ac:dyDescent="0.25">
      <c r="A53" s="9" t="s">
        <v>52</v>
      </c>
      <c r="B53" s="68" t="s">
        <v>15</v>
      </c>
      <c r="C53" s="23">
        <v>0</v>
      </c>
      <c r="D53" s="68" t="s">
        <v>15</v>
      </c>
      <c r="E53" s="24">
        <f t="shared" si="0"/>
        <v>0</v>
      </c>
      <c r="F53" s="16"/>
      <c r="G53" s="25"/>
      <c r="H53" s="25"/>
      <c r="I53" s="25"/>
      <c r="J53" s="25"/>
      <c r="K53" s="25"/>
      <c r="Q53" s="17"/>
      <c r="R53" s="17"/>
    </row>
    <row r="54" spans="1:18" ht="20.100000000000001" customHeight="1" x14ac:dyDescent="0.25">
      <c r="A54" s="9" t="s">
        <v>53</v>
      </c>
      <c r="B54" s="68" t="s">
        <v>15</v>
      </c>
      <c r="C54" s="68" t="s">
        <v>15</v>
      </c>
      <c r="D54" s="23">
        <v>0</v>
      </c>
      <c r="E54" s="24">
        <f t="shared" si="0"/>
        <v>0</v>
      </c>
      <c r="F54" s="16"/>
      <c r="G54" s="16"/>
      <c r="Q54" s="17"/>
      <c r="R54" s="17"/>
    </row>
    <row r="55" spans="1:18" ht="15.75" x14ac:dyDescent="0.25">
      <c r="A55" s="63" t="s">
        <v>54</v>
      </c>
      <c r="B55" s="27"/>
      <c r="C55" s="27"/>
      <c r="D55" s="27"/>
      <c r="E55" s="27"/>
      <c r="F55" s="16"/>
      <c r="G55" s="25"/>
      <c r="H55" s="25"/>
      <c r="I55" s="25"/>
      <c r="J55" s="25"/>
      <c r="K55" s="25"/>
      <c r="Q55" s="17"/>
      <c r="R55" s="17"/>
    </row>
    <row r="56" spans="1:18" ht="15.75" x14ac:dyDescent="0.25">
      <c r="A56" s="9" t="s">
        <v>55</v>
      </c>
      <c r="B56" s="23">
        <v>0</v>
      </c>
      <c r="C56" s="29" t="s">
        <v>15</v>
      </c>
      <c r="D56" s="68" t="s">
        <v>15</v>
      </c>
      <c r="E56" s="24">
        <f t="shared" si="0"/>
        <v>0</v>
      </c>
      <c r="F56" s="16"/>
      <c r="G56" s="25"/>
      <c r="H56" s="25"/>
      <c r="I56" s="25"/>
      <c r="J56" s="25"/>
      <c r="K56" s="25"/>
      <c r="Q56" s="17"/>
      <c r="R56" s="17"/>
    </row>
    <row r="57" spans="1:18" ht="15.75" x14ac:dyDescent="0.25">
      <c r="A57" s="9" t="s">
        <v>68</v>
      </c>
      <c r="B57" s="29" t="s">
        <v>15</v>
      </c>
      <c r="C57" s="29" t="s">
        <v>15</v>
      </c>
      <c r="D57" s="23">
        <v>0</v>
      </c>
      <c r="E57" s="24">
        <f t="shared" si="0"/>
        <v>0</v>
      </c>
      <c r="F57" s="16"/>
      <c r="G57" s="25"/>
      <c r="H57" s="25"/>
      <c r="I57" s="25"/>
      <c r="J57" s="25"/>
      <c r="K57" s="25"/>
      <c r="Q57" s="17"/>
      <c r="R57" s="17"/>
    </row>
    <row r="58" spans="1:18" ht="15.75" x14ac:dyDescent="0.25">
      <c r="A58" s="63" t="s">
        <v>57</v>
      </c>
      <c r="B58" s="27"/>
      <c r="C58" s="27"/>
      <c r="D58" s="27"/>
      <c r="E58" s="27"/>
      <c r="F58" s="16"/>
      <c r="G58" s="25"/>
      <c r="H58" s="25"/>
      <c r="I58" s="25"/>
      <c r="J58" s="25"/>
      <c r="K58" s="25"/>
      <c r="Q58" s="17"/>
      <c r="R58" s="17"/>
    </row>
    <row r="59" spans="1:18" ht="20.100000000000001" customHeight="1" x14ac:dyDescent="0.25">
      <c r="A59" s="9" t="s">
        <v>58</v>
      </c>
      <c r="B59" s="23">
        <v>0</v>
      </c>
      <c r="C59" s="23">
        <v>0</v>
      </c>
      <c r="D59" s="23">
        <v>0</v>
      </c>
      <c r="E59" s="24">
        <f t="shared" si="0"/>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1">SUM(C7:C59)</f>
        <v>0</v>
      </c>
      <c r="D61" s="38">
        <f t="shared" si="1"/>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124</v>
      </c>
      <c r="B2" s="184"/>
      <c r="C2" s="184"/>
      <c r="D2" s="184"/>
      <c r="E2" s="184"/>
    </row>
    <row r="3" spans="1:18" ht="15.75" x14ac:dyDescent="0.25">
      <c r="A3" s="186" t="s">
        <v>71</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c r="C10" s="27"/>
      <c r="D10" s="27"/>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c r="D12" s="27"/>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c r="C24" s="27"/>
      <c r="D24" s="27"/>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c r="C26" s="27"/>
      <c r="D26" s="27"/>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c r="C33" s="27"/>
      <c r="D33" s="27"/>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c r="C38" s="27"/>
      <c r="D38" s="27"/>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c r="C47" s="27"/>
      <c r="D47" s="27"/>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c r="C49" s="27"/>
      <c r="D49" s="27"/>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c r="C55" s="27"/>
      <c r="D55" s="27"/>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c r="C58" s="27"/>
      <c r="D58" s="27"/>
      <c r="E58" s="28"/>
      <c r="F58" s="16"/>
      <c r="G58" s="25"/>
      <c r="H58" s="25"/>
      <c r="I58" s="25"/>
      <c r="J58" s="25"/>
      <c r="K58" s="25"/>
      <c r="Q58" s="17"/>
      <c r="R58" s="17"/>
    </row>
    <row r="59" spans="1:18" ht="20.100000000000001" customHeight="1" x14ac:dyDescent="0.25">
      <c r="A59" s="9" t="s">
        <v>58</v>
      </c>
      <c r="B59" s="23">
        <v>0</v>
      </c>
      <c r="C59" s="23">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124</v>
      </c>
      <c r="B2" s="184"/>
      <c r="C2" s="184"/>
      <c r="D2" s="184"/>
      <c r="E2" s="184"/>
    </row>
    <row r="3" spans="1:18" ht="15.75" x14ac:dyDescent="0.25">
      <c r="A3" s="186" t="s">
        <v>79</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t="s">
        <v>0</v>
      </c>
      <c r="C10" s="27" t="s">
        <v>0</v>
      </c>
      <c r="D10" s="27" t="s">
        <v>0</v>
      </c>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t="s">
        <v>0</v>
      </c>
      <c r="D12" s="27" t="s">
        <v>0</v>
      </c>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t="s">
        <v>0</v>
      </c>
      <c r="C20" s="27" t="s">
        <v>0</v>
      </c>
      <c r="D20" s="27" t="s">
        <v>0</v>
      </c>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t="s">
        <v>0</v>
      </c>
      <c r="C24" s="27" t="s">
        <v>0</v>
      </c>
      <c r="D24" s="27" t="s">
        <v>0</v>
      </c>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t="s">
        <v>0</v>
      </c>
      <c r="C26" s="27" t="s">
        <v>0</v>
      </c>
      <c r="D26" s="27" t="s">
        <v>0</v>
      </c>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t="s">
        <v>0</v>
      </c>
      <c r="C33" s="27" t="s">
        <v>0</v>
      </c>
      <c r="D33" s="27" t="s">
        <v>0</v>
      </c>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t="s">
        <v>0</v>
      </c>
      <c r="C38" s="27" t="s">
        <v>0</v>
      </c>
      <c r="D38" s="27" t="s">
        <v>0</v>
      </c>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t="s">
        <v>0</v>
      </c>
      <c r="C47" s="27" t="s">
        <v>0</v>
      </c>
      <c r="D47" s="27" t="s">
        <v>0</v>
      </c>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t="s">
        <v>0</v>
      </c>
      <c r="C49" s="27" t="s">
        <v>0</v>
      </c>
      <c r="D49" s="27" t="s">
        <v>0</v>
      </c>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t="s">
        <v>0</v>
      </c>
      <c r="C55" s="27" t="s">
        <v>0</v>
      </c>
      <c r="D55" s="27" t="s">
        <v>0</v>
      </c>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t="s">
        <v>0</v>
      </c>
      <c r="C58" s="27" t="s">
        <v>0</v>
      </c>
      <c r="D58" s="27" t="s">
        <v>0</v>
      </c>
      <c r="E58" s="28"/>
      <c r="F58" s="16"/>
      <c r="G58" s="25"/>
      <c r="H58" s="25"/>
      <c r="I58" s="25"/>
      <c r="J58" s="25"/>
      <c r="K58" s="25"/>
      <c r="Q58" s="17"/>
      <c r="R58" s="17"/>
    </row>
    <row r="59" spans="1:18" ht="20.100000000000001" customHeight="1" x14ac:dyDescent="0.25">
      <c r="A59" s="9" t="s">
        <v>58</v>
      </c>
      <c r="B59" s="23">
        <v>0</v>
      </c>
      <c r="C59" s="23">
        <f>'[1]Oct 2015'!C100+'[1]Nov 2015'!C100+'[1]Dec 2015'!C100</f>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3" tint="0.39997558519241921"/>
  </sheetPr>
  <dimension ref="A1:R16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43922</v>
      </c>
      <c r="B2" s="93" t="s">
        <v>76</v>
      </c>
      <c r="C2" s="165">
        <f>B66</f>
        <v>0</v>
      </c>
      <c r="D2" s="163" t="s">
        <v>98</v>
      </c>
      <c r="E2" s="164" t="s">
        <v>109</v>
      </c>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'Apr Col-Ath-Mar'!B8+'Apr Cin-Ath'!B8+'Apr Clv-Mar'!B8+'Apr Clv-Ath'!B8+'Apr Col-VW'!B8+'Apr Col-Woo'!B8+'Apr Col-Woo R'!B8</f>
        <v>0</v>
      </c>
      <c r="C8" s="68">
        <f>'Apr Col-Ath-Mar'!C8+'Apr Cin-Ath'!C8+'Apr Clv-Mar'!C8+'Apr Clv-Ath'!C8+'Apr Col-VW'!C8+'Apr Col-Woo'!C8+'Apr Col-Woo R'!C8</f>
        <v>0</v>
      </c>
      <c r="D8" s="68">
        <f>'Apr Col-Ath-Mar'!D8+'Apr Cin-Ath'!D8+'Apr Clv-Mar'!D8+'Apr Clv-Ath'!D8+'Apr Col-VW'!D8+'Apr Col-Woo'!D8+'Apr Col-Woo R'!D8</f>
        <v>0</v>
      </c>
      <c r="E8" s="68">
        <f>SUM(B8:D8)</f>
        <v>0</v>
      </c>
      <c r="F8" s="16"/>
      <c r="G8" s="25"/>
      <c r="H8" s="25"/>
      <c r="I8" s="25"/>
      <c r="J8" s="25"/>
      <c r="K8" s="25"/>
      <c r="Q8" s="17"/>
      <c r="R8" s="17"/>
    </row>
    <row r="9" spans="1:18" ht="15.75" x14ac:dyDescent="0.25">
      <c r="A9" s="9" t="s">
        <v>10</v>
      </c>
      <c r="B9" s="68">
        <f>'Apr Col-Ath-Mar'!B9+'Apr Cin-Ath'!B9+'Apr Clv-Mar'!B9+'Apr Clv-Ath'!B9+'Apr Col-VW'!B9+'Apr Col-Woo'!B9+'Apr Col-Woo R'!B9</f>
        <v>0</v>
      </c>
      <c r="C9" s="68">
        <f>'Apr Col-Ath-Mar'!C9+'Apr Cin-Ath'!C9+'Apr Clv-Mar'!C9+'Apr Clv-Ath'!C9+'Apr Col-VW'!C9+'Apr Col-Woo'!C9+'Apr Col-Woo R'!C9</f>
        <v>0</v>
      </c>
      <c r="D9" s="68">
        <f>'Apr Col-Ath-Mar'!D9+'Apr Cin-Ath'!D9+'Apr Clv-Mar'!D9+'Apr Clv-Ath'!D9+'Apr Col-VW'!D9+'Apr Col-Woo'!D9+'Apr Col-Woo R'!D9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'Apr Col-Ath-Mar'!B11+'Apr Cin-Ath'!B11+'Apr Clv-Mar'!B11+'Apr Clv-Ath'!B11+'Apr Col-VW'!B11+'Apr Col-Woo'!B11+'Apr Col-Woo R'!B11</f>
        <v>0</v>
      </c>
      <c r="C11" s="68">
        <f>'Apr Col-Ath-Mar'!C11+'Apr Cin-Ath'!C11+'Apr Clv-Mar'!C11+'Apr Clv-Ath'!C11+'Apr Col-VW'!C11+'Apr Col-Woo'!C11+'Apr Col-Woo R'!C11</f>
        <v>0</v>
      </c>
      <c r="D11" s="68">
        <f>'Apr Col-Ath-Mar'!D11+'Apr Cin-Ath'!D11+'Apr Clv-Mar'!D11+'Apr Clv-Ath'!D11+'Apr Col-VW'!D11+'Apr Col-Woo'!D11+'Apr Col-Woo R'!D11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'Apr Col-Ath-Mar'!D13+'Apr Cin-Ath'!D13+'Apr Clv-Mar'!D13+'Apr Clv-Ath'!D13+'Apr Col-VW'!D13+'Apr Col-Woo'!D13+'Apr Col-Woo R'!D13</f>
        <v>0</v>
      </c>
      <c r="E13" s="75">
        <f t="shared" ref="E13:E19" si="0">SUM(B13:D13)</f>
        <v>0</v>
      </c>
      <c r="F13" s="16"/>
      <c r="G13" s="25"/>
      <c r="H13" s="25"/>
      <c r="I13" s="25"/>
      <c r="J13" s="25"/>
      <c r="K13" s="25"/>
      <c r="Q13" s="17"/>
      <c r="R13" s="17"/>
    </row>
    <row r="14" spans="1:18" ht="15.75" x14ac:dyDescent="0.25">
      <c r="A14" s="9" t="s">
        <v>16</v>
      </c>
      <c r="B14" s="68" t="s">
        <v>15</v>
      </c>
      <c r="C14" s="68" t="s">
        <v>15</v>
      </c>
      <c r="D14" s="68">
        <f>'Apr Col-Ath-Mar'!D14+'Apr Cin-Ath'!D14+'Apr Clv-Mar'!D14+'Apr Clv-Ath'!D14+'Apr Col-VW'!D14+'Apr Col-Woo'!D14+'Apr Col-Woo R'!D14</f>
        <v>0</v>
      </c>
      <c r="E14" s="68">
        <f t="shared" si="0"/>
        <v>0</v>
      </c>
      <c r="F14" s="16"/>
      <c r="G14" s="25"/>
      <c r="H14" s="25"/>
      <c r="I14" s="25"/>
      <c r="J14" s="25"/>
      <c r="K14" s="25"/>
      <c r="Q14" s="17"/>
      <c r="R14" s="17"/>
    </row>
    <row r="15" spans="1:18" ht="15.75" x14ac:dyDescent="0.25">
      <c r="A15" s="9" t="s">
        <v>17</v>
      </c>
      <c r="B15" s="68">
        <f>'Apr Col-Ath-Mar'!B15+'Apr Cin-Ath'!B15+'Apr Clv-Mar'!B15+'Apr Clv-Ath'!B15+'Apr Col-VW'!B15+'Apr Col-Woo'!B15+'Apr Col-Woo R'!B15</f>
        <v>0</v>
      </c>
      <c r="C15" s="68">
        <f>'Apr Col-Ath-Mar'!C15+'Apr Cin-Ath'!C15+'Apr Clv-Mar'!C15+'Apr Clv-Ath'!C15+'Apr Col-VW'!C15+'Apr Col-Woo'!C15+'Apr Col-Woo R'!C15</f>
        <v>0</v>
      </c>
      <c r="D15" s="68">
        <f>'Apr Col-Ath-Mar'!D15+'Apr Cin-Ath'!D15+'Apr Clv-Mar'!D15+'Apr Clv-Ath'!D15+'Apr Col-VW'!D15+'Apr Col-Woo'!D15+'Apr Col-Woo R'!D15</f>
        <v>0</v>
      </c>
      <c r="E15" s="68">
        <f t="shared" si="0"/>
        <v>0</v>
      </c>
      <c r="F15" s="16"/>
      <c r="G15" s="25"/>
      <c r="H15" s="25"/>
      <c r="I15" s="25"/>
      <c r="J15" s="25"/>
      <c r="K15" s="25"/>
      <c r="Q15" s="17"/>
      <c r="R15" s="17"/>
    </row>
    <row r="16" spans="1:18" ht="15.75" x14ac:dyDescent="0.25">
      <c r="A16" s="9" t="s">
        <v>18</v>
      </c>
      <c r="B16" s="68">
        <f>'Apr Col-Ath-Mar'!B16+'Apr Cin-Ath'!B16+'Apr Clv-Mar'!B16+'Apr Clv-Ath'!B16+'Apr Col-VW'!B16+'Apr Col-Woo'!B16+'Apr Col-Woo R'!B16</f>
        <v>0</v>
      </c>
      <c r="C16" s="68">
        <f>'Apr Col-Ath-Mar'!C16+'Apr Cin-Ath'!C16+'Apr Clv-Mar'!C16+'Apr Clv-Ath'!C16+'Apr Col-VW'!C16+'Apr Col-Woo'!C16+'Apr Col-Woo R'!C16</f>
        <v>0</v>
      </c>
      <c r="D16" s="68">
        <f>'Apr Col-Ath-Mar'!D16+'Apr Cin-Ath'!D16+'Apr Clv-Mar'!D16+'Apr Clv-Ath'!D16+'Apr Col-VW'!D16+'Apr Col-Woo'!D16+'Apr Col-Woo R'!D16</f>
        <v>0</v>
      </c>
      <c r="E16" s="68">
        <f t="shared" si="0"/>
        <v>0</v>
      </c>
      <c r="F16" s="16"/>
      <c r="G16" s="25"/>
      <c r="H16" s="25"/>
      <c r="I16" s="25"/>
      <c r="J16" s="25"/>
      <c r="K16" s="25"/>
      <c r="Q16" s="17"/>
      <c r="R16" s="17"/>
    </row>
    <row r="17" spans="1:18" ht="15.75" x14ac:dyDescent="0.25">
      <c r="A17" s="9" t="s">
        <v>19</v>
      </c>
      <c r="B17" s="68" t="s">
        <v>15</v>
      </c>
      <c r="C17" s="68">
        <f>'Apr Col-Ath-Mar'!C17+'Apr Cin-Ath'!C17+'Apr Clv-Mar'!C17+'Apr Clv-Ath'!C17+'Apr Col-VW'!C17+'Apr Col-Woo'!C17+'Apr Col-Woo R'!C17</f>
        <v>0</v>
      </c>
      <c r="D17" s="68">
        <f>'Apr Col-Ath-Mar'!D17+'Apr Cin-Ath'!D17+'Apr Clv-Mar'!D17+'Apr Clv-Ath'!D17+'Apr Col-VW'!D17+'Apr Col-Woo'!D17+'Apr Col-Woo R'!D17</f>
        <v>0</v>
      </c>
      <c r="E17" s="68">
        <f t="shared" si="0"/>
        <v>0</v>
      </c>
      <c r="F17" s="16"/>
      <c r="G17" s="25"/>
      <c r="H17" s="25"/>
      <c r="I17" s="25"/>
      <c r="J17" s="25"/>
      <c r="K17" s="25"/>
      <c r="Q17" s="17"/>
      <c r="R17" s="17"/>
    </row>
    <row r="18" spans="1:18" ht="15.75" x14ac:dyDescent="0.25">
      <c r="A18" s="9" t="s">
        <v>20</v>
      </c>
      <c r="B18" s="68" t="s">
        <v>15</v>
      </c>
      <c r="C18" s="68" t="s">
        <v>15</v>
      </c>
      <c r="D18" s="68">
        <f>'Apr Col-Ath-Mar'!D18+'Apr Cin-Ath'!D18+'Apr Clv-Mar'!D18+'Apr Clv-Ath'!D18+'Apr Col-VW'!D18+'Apr Col-Woo'!D18+'Apr Col-Woo R'!D18</f>
        <v>0</v>
      </c>
      <c r="E18" s="68">
        <f t="shared" si="0"/>
        <v>0</v>
      </c>
      <c r="F18" s="16"/>
      <c r="G18" s="25"/>
      <c r="H18" s="25"/>
      <c r="I18" s="25"/>
      <c r="J18" s="25"/>
      <c r="K18" s="25"/>
      <c r="Q18" s="17"/>
      <c r="R18" s="17"/>
    </row>
    <row r="19" spans="1:18" ht="15.75" x14ac:dyDescent="0.25">
      <c r="A19" s="9" t="s">
        <v>21</v>
      </c>
      <c r="B19" s="68" t="s">
        <v>15</v>
      </c>
      <c r="C19" s="68" t="s">
        <v>15</v>
      </c>
      <c r="D19" s="68">
        <f>'Apr Col-Ath-Mar'!D19+'Apr Cin-Ath'!D19+'Apr Clv-Mar'!D19+'Apr Clv-Ath'!D19+'Apr Col-VW'!D19+'Apr Col-Woo'!D19+'Apr Col-Woo R'!D19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'Apr Col-Ath-Mar'!B21+'Apr Cin-Ath'!B21+'Apr Clv-Mar'!B21+'Apr Clv-Ath'!B21+'Apr Col-VW'!B21+'Apr Col-Woo'!B21+'Apr Col-Woo R'!B21</f>
        <v>0</v>
      </c>
      <c r="C21" s="68">
        <f>'Apr Col-Ath-Mar'!C21+'Apr Cin-Ath'!C21+'Apr Clv-Mar'!C21+'Apr Clv-Ath'!C21+'Apr Col-VW'!C21+'Apr Col-Woo'!C21+'Apr Col-Woo R'!C21</f>
        <v>0</v>
      </c>
      <c r="D21" s="68">
        <f>'Apr Col-Ath-Mar'!D21+'Apr Cin-Ath'!D21+'Apr Clv-Mar'!D21+'Apr Clv-Ath'!D21+'Apr Col-VW'!D21+'Apr Col-Woo'!D21+'Apr Col-Woo R'!D21</f>
        <v>0</v>
      </c>
      <c r="E21" s="68">
        <f>SUM(B21:D21)</f>
        <v>0</v>
      </c>
      <c r="F21" s="16"/>
      <c r="G21" s="25"/>
      <c r="H21" s="25"/>
      <c r="I21" s="25"/>
      <c r="J21" s="25"/>
      <c r="K21" s="25"/>
      <c r="Q21" s="17"/>
      <c r="R21" s="17"/>
    </row>
    <row r="22" spans="1:18" ht="15.75" x14ac:dyDescent="0.25">
      <c r="A22" s="9" t="s">
        <v>24</v>
      </c>
      <c r="B22" s="68">
        <f>'Apr Col-Ath-Mar'!B22+'Apr Cin-Ath'!B22+'Apr Clv-Mar'!B22+'Apr Clv-Ath'!B22+'Apr Col-VW'!B22+'Apr Col-Woo'!B22+'Apr Col-Woo R'!B22</f>
        <v>0</v>
      </c>
      <c r="C22" s="68">
        <f>'Apr Col-Ath-Mar'!C22+'Apr Cin-Ath'!C22+'Apr Clv-Mar'!C22+'Apr Clv-Ath'!C22+'Apr Col-VW'!C22+'Apr Col-Woo'!C22+'Apr Col-Woo R'!C22</f>
        <v>0</v>
      </c>
      <c r="D22" s="68">
        <f>'Apr Col-Ath-Mar'!D22+'Apr Cin-Ath'!D22+'Apr Clv-Mar'!D22+'Apr Clv-Ath'!D22+'Apr Col-VW'!D22+'Apr Col-Woo'!D22+'Apr Col-Woo R'!D22</f>
        <v>0</v>
      </c>
      <c r="E22" s="68">
        <f>SUM(B22:D22)</f>
        <v>0</v>
      </c>
      <c r="F22" s="16"/>
      <c r="G22" s="25"/>
      <c r="H22" s="25"/>
      <c r="I22" s="25"/>
      <c r="J22" s="25"/>
      <c r="K22" s="25"/>
      <c r="Q22" s="17"/>
      <c r="R22" s="17"/>
    </row>
    <row r="23" spans="1:18" ht="15.75" x14ac:dyDescent="0.25">
      <c r="A23" s="9" t="s">
        <v>25</v>
      </c>
      <c r="B23" s="68">
        <f>'Apr Col-Ath-Mar'!B23+'Apr Cin-Ath'!B23+'Apr Clv-Mar'!B23+'Apr Clv-Ath'!B23+'Apr Col-VW'!B23+'Apr Col-Woo'!B23+'Apr Col-Woo R'!B23</f>
        <v>0</v>
      </c>
      <c r="C23" s="68">
        <f>'Apr Col-Ath-Mar'!C23+'Apr Cin-Ath'!C23+'Apr Clv-Mar'!C23+'Apr Clv-Ath'!C23+'Apr Col-VW'!C23+'Apr Col-Woo'!C23+'Apr Col-Woo R'!C23</f>
        <v>0</v>
      </c>
      <c r="D23" s="68">
        <f>'Apr Col-Ath-Mar'!D23+'Apr Cin-Ath'!D23+'Apr Clv-Mar'!D23+'Apr Clv-Ath'!D23+'Apr Col-VW'!D23+'Apr Col-Woo'!D23+'Apr Col-Woo R'!D23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'Apr Col-Ath-Mar'!C25+'Apr Cin-Ath'!C25+'Apr Clv-Mar'!C25+'Apr Clv-Ath'!C25+'Apr Col-VW'!C25+'Apr Col-Woo'!C25+'Apr Col-Woo R'!C25</f>
        <v>0</v>
      </c>
      <c r="D25" s="68">
        <f>'Apr Col-Ath-Mar'!D25+'Apr Cin-Ath'!D25+'Apr Clv-Mar'!D25+'Apr Clv-Ath'!D25+'Apr Col-VW'!D25+'Apr Col-Woo'!D25+'Apr Col-Woo R'!D25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'Apr Col-Ath-Mar'!C27+'Apr Cin-Ath'!C27+'Apr Clv-Mar'!C27+'Apr Clv-Ath'!C27+'Apr Col-VW'!C27+'Apr Col-Woo'!C27+'Apr Col-Woo R'!C27</f>
        <v>0</v>
      </c>
      <c r="D27" s="68">
        <f>'Apr Col-Ath-Mar'!D27+'Apr Cin-Ath'!D27+'Apr Clv-Mar'!D27+'Apr Clv-Ath'!D27+'Apr Col-VW'!D27+'Apr Col-Woo'!D27+'Apr Col-Woo R'!D27</f>
        <v>0</v>
      </c>
      <c r="E27" s="68">
        <f t="shared" ref="E27:E32" si="1">SUM(B27:D27)</f>
        <v>0</v>
      </c>
      <c r="F27" s="16"/>
      <c r="G27" s="25"/>
      <c r="H27" s="25"/>
      <c r="I27" s="25"/>
      <c r="J27" s="25"/>
      <c r="K27" s="25"/>
      <c r="Q27" s="17"/>
      <c r="R27" s="17"/>
    </row>
    <row r="28" spans="1:18" ht="15.75" x14ac:dyDescent="0.25">
      <c r="A28" s="9" t="s">
        <v>30</v>
      </c>
      <c r="B28" s="68" t="s">
        <v>15</v>
      </c>
      <c r="C28" s="68">
        <f>'Apr Col-Ath-Mar'!C28+'Apr Cin-Ath'!C28+'Apr Clv-Mar'!C28+'Apr Clv-Ath'!C28+'Apr Col-VW'!C28+'Apr Col-Woo'!C28+'Apr Col-Woo R'!C28</f>
        <v>0</v>
      </c>
      <c r="D28" s="68">
        <f>'Apr Col-Ath-Mar'!D28+'Apr Cin-Ath'!D28+'Apr Clv-Mar'!D28+'Apr Clv-Ath'!D28+'Apr Col-VW'!D28+'Apr Col-Woo'!D28+'Apr Col-Woo R'!D28</f>
        <v>0</v>
      </c>
      <c r="E28" s="68">
        <f t="shared" si="1"/>
        <v>0</v>
      </c>
      <c r="F28" s="16"/>
      <c r="G28" s="25"/>
      <c r="H28" s="25"/>
      <c r="I28" s="25"/>
      <c r="J28" s="25"/>
      <c r="K28" s="25"/>
      <c r="Q28" s="17"/>
      <c r="R28" s="17"/>
    </row>
    <row r="29" spans="1:18" ht="15.75" x14ac:dyDescent="0.25">
      <c r="A29" s="9" t="s">
        <v>31</v>
      </c>
      <c r="B29" s="68" t="s">
        <v>15</v>
      </c>
      <c r="C29" s="68" t="s">
        <v>15</v>
      </c>
      <c r="D29" s="68">
        <f>'Apr Col-Ath-Mar'!D29+'Apr Cin-Ath'!D29+'Apr Clv-Mar'!D29+'Apr Clv-Ath'!D29+'Apr Col-VW'!D29+'Apr Col-Woo'!D29+'Apr Col-Woo R'!D29</f>
        <v>0</v>
      </c>
      <c r="E29" s="68">
        <f t="shared" si="1"/>
        <v>0</v>
      </c>
      <c r="F29" s="16"/>
      <c r="G29" s="25"/>
      <c r="H29" s="25"/>
      <c r="I29" s="25"/>
      <c r="J29" s="25"/>
      <c r="K29" s="25"/>
      <c r="Q29" s="17"/>
      <c r="R29" s="17"/>
    </row>
    <row r="30" spans="1:18" ht="15.75" x14ac:dyDescent="0.25">
      <c r="A30" s="9" t="s">
        <v>32</v>
      </c>
      <c r="B30" s="68" t="s">
        <v>15</v>
      </c>
      <c r="C30" s="68" t="s">
        <v>15</v>
      </c>
      <c r="D30" s="68">
        <f>'Apr Col-Ath-Mar'!D30+'Apr Cin-Ath'!D30+'Apr Clv-Mar'!D30+'Apr Clv-Ath'!D30+'Apr Col-VW'!D30+'Apr Col-Woo'!D30+'Apr Col-Woo R'!D30</f>
        <v>0</v>
      </c>
      <c r="E30" s="68">
        <f t="shared" si="1"/>
        <v>0</v>
      </c>
      <c r="F30" s="16"/>
      <c r="G30" s="25"/>
      <c r="H30" s="25"/>
      <c r="I30" s="25"/>
      <c r="J30" s="25"/>
      <c r="K30" s="25"/>
      <c r="Q30" s="17"/>
      <c r="R30" s="17"/>
    </row>
    <row r="31" spans="1:18" ht="15.75" x14ac:dyDescent="0.25">
      <c r="A31" s="9" t="s">
        <v>33</v>
      </c>
      <c r="B31" s="68" t="s">
        <v>15</v>
      </c>
      <c r="C31" s="68" t="s">
        <v>15</v>
      </c>
      <c r="D31" s="68">
        <f>'Apr Col-Ath-Mar'!D31+'Apr Cin-Ath'!D31+'Apr Clv-Mar'!D31+'Apr Clv-Ath'!D31+'Apr Col-VW'!D31+'Apr Col-Woo'!D31+'Apr Col-Woo R'!D31</f>
        <v>0</v>
      </c>
      <c r="E31" s="68">
        <f t="shared" si="1"/>
        <v>0</v>
      </c>
      <c r="F31" s="16"/>
      <c r="G31" s="25"/>
      <c r="H31" s="25"/>
      <c r="I31" s="25"/>
      <c r="J31" s="25"/>
      <c r="K31" s="25"/>
      <c r="Q31" s="17"/>
      <c r="R31" s="17"/>
    </row>
    <row r="32" spans="1:18" ht="15.75" x14ac:dyDescent="0.25">
      <c r="A32" s="9" t="s">
        <v>34</v>
      </c>
      <c r="B32" s="68" t="s">
        <v>15</v>
      </c>
      <c r="C32" s="68" t="s">
        <v>15</v>
      </c>
      <c r="D32" s="68">
        <f>'Apr Col-Ath-Mar'!D32+'Apr Cin-Ath'!D32+'Apr Clv-Mar'!D32+'Apr Clv-Ath'!D32+'Apr Col-VW'!D32+'Apr Col-Woo'!D32+'Apr Col-Woo R'!D32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'Apr Col-Ath-Mar'!C34+'Apr Cin-Ath'!C34+'Apr Clv-Mar'!C34+'Apr Clv-Ath'!C34+'Apr Col-VW'!C34+'Apr Col-Woo'!C34+'Apr Col-Woo R'!C34</f>
        <v>0</v>
      </c>
      <c r="D34" s="68">
        <f>'Apr Col-Ath-Mar'!D34+'Apr Cin-Ath'!D34+'Apr Clv-Mar'!D34+'Apr Clv-Ath'!D34+'Apr Col-VW'!D34+'Apr Col-Woo'!D34+'Apr Col-Woo R'!D34</f>
        <v>0</v>
      </c>
      <c r="E34" s="68">
        <f>SUM(B34:D34)</f>
        <v>0</v>
      </c>
      <c r="F34" s="16"/>
      <c r="G34" s="25"/>
      <c r="H34" s="25"/>
      <c r="I34" s="25"/>
      <c r="J34" s="25"/>
      <c r="K34" s="25"/>
      <c r="Q34" s="17"/>
      <c r="R34" s="17"/>
    </row>
    <row r="35" spans="1:18" ht="15.75" x14ac:dyDescent="0.25">
      <c r="A35" s="10" t="s">
        <v>37</v>
      </c>
      <c r="B35" s="68">
        <f>'Apr Col-Ath-Mar'!B35+'Apr Cin-Ath'!B35+'Apr Clv-Mar'!B35+'Apr Clv-Ath'!B35+'Apr Col-VW'!B35+'Apr Col-Woo'!B35+'Apr Col-Woo R'!B35</f>
        <v>0</v>
      </c>
      <c r="C35" s="68">
        <f>'Apr Col-Ath-Mar'!C35+'Apr Cin-Ath'!C35+'Apr Clv-Mar'!C35+'Apr Clv-Ath'!C35+'Apr Col-VW'!C35+'Apr Col-Woo'!C35+'Apr Col-Woo R'!C35</f>
        <v>0</v>
      </c>
      <c r="D35" s="68">
        <f>'Apr Col-Ath-Mar'!D35+'Apr Cin-Ath'!D35+'Apr Clv-Mar'!D35+'Apr Clv-Ath'!D35+'Apr Col-VW'!D35+'Apr Col-Woo'!D35+'Apr Col-Woo R'!D35</f>
        <v>0</v>
      </c>
      <c r="E35" s="68">
        <f>SUM(B35:D35)</f>
        <v>0</v>
      </c>
      <c r="F35" s="16"/>
      <c r="G35" s="25"/>
      <c r="H35" s="25"/>
      <c r="I35" s="25"/>
      <c r="J35" s="25"/>
      <c r="K35" s="25"/>
      <c r="Q35" s="17"/>
      <c r="R35" s="17"/>
    </row>
    <row r="36" spans="1:18" ht="15.75" x14ac:dyDescent="0.25">
      <c r="A36" s="9" t="s">
        <v>38</v>
      </c>
      <c r="B36" s="68">
        <f>'Apr Col-Ath-Mar'!B36+'Apr Cin-Ath'!B36+'Apr Clv-Mar'!B36+'Apr Clv-Ath'!B36+'Apr Col-VW'!B36+'Apr Col-Woo'!B36+'Apr Col-Woo R'!B36</f>
        <v>0</v>
      </c>
      <c r="C36" s="68">
        <f>'Apr Col-Ath-Mar'!C36+'Apr Cin-Ath'!C36+'Apr Clv-Mar'!C36+'Apr Clv-Ath'!C36+'Apr Col-VW'!C36+'Apr Col-Woo'!C36+'Apr Col-Woo R'!C36</f>
        <v>0</v>
      </c>
      <c r="D36" s="68">
        <f>'Apr Col-Ath-Mar'!D36+'Apr Cin-Ath'!D36+'Apr Clv-Mar'!D36+'Apr Clv-Ath'!D36+'Apr Col-VW'!D36+'Apr Col-Woo'!D36+'Apr Col-Woo R'!D36</f>
        <v>0</v>
      </c>
      <c r="E36" s="68">
        <f>SUM(B36:D36)</f>
        <v>0</v>
      </c>
      <c r="F36" s="16"/>
      <c r="G36" s="25"/>
      <c r="H36" s="25"/>
      <c r="I36" s="25"/>
      <c r="J36" s="25"/>
      <c r="K36" s="25"/>
      <c r="Q36" s="17"/>
      <c r="R36" s="17"/>
    </row>
    <row r="37" spans="1:18" ht="15.75" x14ac:dyDescent="0.25">
      <c r="A37" s="9" t="s">
        <v>39</v>
      </c>
      <c r="B37" s="68" t="s">
        <v>15</v>
      </c>
      <c r="C37" s="68" t="s">
        <v>15</v>
      </c>
      <c r="D37" s="68">
        <f>'Apr Col-Ath-Mar'!D37+'Apr Cin-Ath'!D37+'Apr Clv-Mar'!D37+'Apr Clv-Ath'!D37+'Apr Col-VW'!D37+'Apr Col-Woo'!D37+'Apr Col-Woo R'!D37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'Apr Col-Ath-Mar'!B39+'Apr Cin-Ath'!B39+'Apr Clv-Mar'!B39+'Apr Clv-Ath'!B39+'Apr Col-VW'!B39+'Apr Col-Woo'!B39+'Apr Col-Woo R'!B39</f>
        <v>0</v>
      </c>
      <c r="C39" s="69" t="s">
        <v>15</v>
      </c>
      <c r="D39" s="68">
        <f>'Apr Col-Ath-Mar'!D39+'Apr Cin-Ath'!D39+'Apr Clv-Mar'!D39+'Apr Clv-Ath'!D39+'Apr Col-VW'!D39+'Apr Col-Woo'!D39+'Apr Col-Woo R'!D39</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'Apr Col-Ath-Mar'!D41+'Apr Cin-Ath'!D41+'Apr Clv-Mar'!D41+'Apr Clv-Ath'!D41+'Apr Col-VW'!D41+'Apr Col-Woo'!D41+'Apr Col-Woo R'!D41</f>
        <v>0</v>
      </c>
      <c r="E41" s="68">
        <f t="shared" ref="E41:E46" si="2">SUM(B41:D41)</f>
        <v>0</v>
      </c>
      <c r="F41" s="34"/>
      <c r="G41" s="35"/>
    </row>
    <row r="42" spans="1:18" ht="15.75" x14ac:dyDescent="0.25">
      <c r="A42" s="9" t="s">
        <v>43</v>
      </c>
      <c r="B42" s="68" t="s">
        <v>15</v>
      </c>
      <c r="C42" s="68" t="s">
        <v>15</v>
      </c>
      <c r="D42" s="68">
        <f>'Apr Col-Ath-Mar'!D42+'Apr Cin-Ath'!D42+'Apr Clv-Mar'!D42+'Apr Clv-Ath'!D42+'Apr Col-VW'!D42+'Apr Col-Woo'!D42+'Apr Col-Woo R'!D42</f>
        <v>0</v>
      </c>
      <c r="E42" s="68">
        <f t="shared" si="2"/>
        <v>0</v>
      </c>
      <c r="F42" s="16"/>
      <c r="G42" s="16"/>
      <c r="Q42" s="17"/>
      <c r="R42" s="17"/>
    </row>
    <row r="43" spans="1:18" ht="15.75" x14ac:dyDescent="0.25">
      <c r="A43" s="9" t="s">
        <v>44</v>
      </c>
      <c r="B43" s="68" t="s">
        <v>15</v>
      </c>
      <c r="C43" s="68" t="s">
        <v>15</v>
      </c>
      <c r="D43" s="68">
        <f>'Apr Col-Ath-Mar'!D43+'Apr Cin-Ath'!D43+'Apr Clv-Mar'!D43+'Apr Clv-Ath'!D43+'Apr Col-VW'!D43+'Apr Col-Woo'!D43+'Apr Col-Woo R'!D43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'Apr Col-Ath-Mar'!D45+'Apr Cin-Ath'!D45+'Apr Clv-Mar'!D45+'Apr Clv-Ath'!D45+'Apr Col-VW'!D45+'Apr Col-Woo'!D45+'Apr Col-Woo R'!D45</f>
        <v>0</v>
      </c>
      <c r="E45" s="68">
        <f t="shared" si="2"/>
        <v>0</v>
      </c>
      <c r="F45" s="16"/>
      <c r="G45" s="25"/>
      <c r="H45" s="25"/>
      <c r="I45" s="25"/>
      <c r="J45" s="25"/>
      <c r="K45" s="25"/>
      <c r="Q45" s="17"/>
      <c r="R45" s="17"/>
    </row>
    <row r="46" spans="1:18" ht="19.5" customHeight="1" x14ac:dyDescent="0.25">
      <c r="A46" s="10" t="s">
        <v>47</v>
      </c>
      <c r="B46" s="68">
        <f>'Apr Col-Ath-Mar'!B46+'Apr Cin-Ath'!B46+'Apr Clv-Mar'!B46+'Apr Clv-Ath'!B46+'Apr Col-VW'!B46+'Apr Col-Woo'!B46+'Apr Col-Woo R'!B46</f>
        <v>0</v>
      </c>
      <c r="C46" s="68" t="s">
        <v>15</v>
      </c>
      <c r="D46" s="68">
        <f>'Apr Col-Ath-Mar'!D46+'Apr Cin-Ath'!D46+'Apr Clv-Mar'!D46+'Apr Clv-Ath'!D46+'Apr Col-VW'!D46+'Apr Col-Woo'!D46+'Apr Col-Woo R'!D46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'Apr Col-Ath-Mar'!D48+'Apr Cin-Ath'!D48+'Apr Clv-Mar'!D48+'Apr Clv-Ath'!D48+'Apr Col-VW'!D48+'Apr Col-Woo'!D48+'Apr Col-Woo R'!D48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'Apr Col-Ath-Mar'!B50+'Apr Cin-Ath'!B50+'Apr Clv-Mar'!B50+'Apr Clv-Ath'!B50+'Apr Col-VW'!B50+'Apr Col-Woo'!B50+'Apr Col-Woo R'!B50</f>
        <v>0</v>
      </c>
      <c r="C50" s="68" t="s">
        <v>15</v>
      </c>
      <c r="D50" s="68" t="s">
        <v>15</v>
      </c>
      <c r="E50" s="68">
        <f>SUM(B50:D50)</f>
        <v>0</v>
      </c>
      <c r="F50" s="16"/>
      <c r="G50" s="25"/>
      <c r="H50" s="25"/>
      <c r="I50" s="25"/>
      <c r="J50" s="25"/>
      <c r="K50" s="25"/>
      <c r="Q50" s="17"/>
      <c r="R50" s="17"/>
    </row>
    <row r="51" spans="1:18" ht="19.5" customHeight="1" x14ac:dyDescent="0.25">
      <c r="A51" s="109" t="s">
        <v>82</v>
      </c>
      <c r="B51" s="68">
        <f>'Apr Col-Ath-Mar'!B51+'Apr Cin-Ath'!B51+'Apr Clv-Mar'!B51+'Apr Clv-Ath'!B51+'Apr Col-VW'!B51+'Apr Col-Woo'!B51+'Apr Col-Woo R'!B51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'Apr Col-Ath-Mar'!D52+'Apr Cin-Ath'!D52+'Apr Clv-Mar'!D52+'Apr Clv-Ath'!D52+'Apr Col-VW'!D52+'Apr Col-Woo'!D52+'Apr Col-Woo R'!D52</f>
        <v>0</v>
      </c>
      <c r="E52" s="68">
        <f>SUM(B52:D52)</f>
        <v>0</v>
      </c>
      <c r="F52" s="16"/>
      <c r="G52" s="16"/>
      <c r="Q52" s="17"/>
      <c r="R52" s="17"/>
    </row>
    <row r="53" spans="1:18" ht="15.75" x14ac:dyDescent="0.25">
      <c r="A53" s="9" t="s">
        <v>52</v>
      </c>
      <c r="B53" s="68" t="s">
        <v>15</v>
      </c>
      <c r="C53" s="68">
        <f>'Apr Col-Ath-Mar'!C53+'Apr Cin-Ath'!C53+'Apr Clv-Mar'!C53+'Apr Clv-Ath'!C53+'Apr Col-VW'!C53+'Apr Col-Woo'!C53+'Apr Col-Woo R'!C53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'Apr Col-Ath-Mar'!D54+'Apr Cin-Ath'!D54+'Apr Clv-Mar'!D54+'Apr Clv-Ath'!D54+'Apr Col-VW'!D54+'Apr Col-Woo'!D54+'Apr Col-Woo R'!D54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'Apr Col-Ath-Mar'!B56+'Apr Cin-Ath'!B56+'Apr Clv-Mar'!B56+'Apr Clv-Ath'!B56+'Apr Col-VW'!B56+'Apr Col-Woo'!B56+'Apr Col-Woo R'!B56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'Apr Col-Ath-Mar'!D57+'Apr Cin-Ath'!D57+'Apr Clv-Mar'!D57+'Apr Clv-Ath'!D57+'Apr Col-VW'!D57+'Apr Col-Woo'!D57+'Apr Col-Woo R'!D57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'Apr Col-Ath-Mar'!B59+'Apr Cin-Ath'!B59+'Apr Clv-Mar'!B59+'Apr Clv-Ath'!B59+'Apr Col-VW'!B59+'Apr Col-Woo'!B59+'Apr Col-Woo R'!B59</f>
        <v>0</v>
      </c>
      <c r="C59" s="68">
        <f>'Apr Col-Ath-Mar'!C59+'Apr Cin-Ath'!C59+'Apr Clv-Mar'!C59+'Apr Clv-Ath'!C59+'Apr Col-VW'!C59+'Apr Col-Woo'!C59+'Apr Col-Woo R'!C59</f>
        <v>0</v>
      </c>
      <c r="D59" s="68">
        <f>'Apr Col-Ath-Mar'!D59+'Apr Cin-Ath'!D59+'Apr Clv-Mar'!D59+'Apr Clv-Ath'!D59+'Apr Col-VW'!D59+'Apr Col-Woo'!D59+'Apr Col-Woo R'!D59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'Apr Col-Ath-Mar'!B64+'Apr Cin-Ath'!B64+'Apr Clv-Mar'!B64+'Apr Clv-Ath'!B64+'Apr Col-VW'!B64+'Apr Col-Woo'!B64+'Apr Col-Woo R'!B64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x14ac:dyDescent="0.25">
      <c r="A72" s="187" t="s">
        <v>59</v>
      </c>
      <c r="B72" s="188"/>
      <c r="C72" s="188"/>
      <c r="D72" s="188"/>
      <c r="E72" s="188"/>
      <c r="F72" s="45"/>
      <c r="G72" s="45"/>
      <c r="H72" s="17"/>
      <c r="I72" s="17"/>
      <c r="J72" s="17"/>
      <c r="K72" s="17"/>
      <c r="L72" s="17"/>
      <c r="M72" s="17"/>
      <c r="N72" s="17"/>
      <c r="O72" s="17"/>
      <c r="P72" s="17"/>
      <c r="Q72" s="17"/>
      <c r="R72" s="17"/>
    </row>
    <row r="73" spans="1:18" x14ac:dyDescent="0.25">
      <c r="A73" s="188"/>
      <c r="B73" s="188"/>
      <c r="C73" s="188"/>
      <c r="D73" s="188"/>
      <c r="E73" s="188"/>
      <c r="F73" s="47"/>
      <c r="G73" s="45"/>
      <c r="H73" s="17"/>
      <c r="I73" s="17"/>
      <c r="J73" s="17"/>
      <c r="K73" s="17"/>
      <c r="L73" s="17"/>
      <c r="M73" s="17"/>
      <c r="N73" s="17"/>
      <c r="O73" s="17"/>
      <c r="P73" s="17"/>
      <c r="Q73" s="17"/>
      <c r="R73" s="17"/>
    </row>
    <row r="74" spans="1:18" x14ac:dyDescent="0.25">
      <c r="A74" s="141"/>
      <c r="B74" s="141"/>
      <c r="C74" s="141"/>
      <c r="D74" s="141"/>
      <c r="E74" s="141"/>
      <c r="F74" s="47"/>
      <c r="G74" s="45"/>
      <c r="H74" s="17"/>
      <c r="I74" s="17"/>
      <c r="J74" s="17"/>
      <c r="K74" s="17"/>
      <c r="L74" s="17"/>
      <c r="M74" s="17"/>
      <c r="N74" s="17"/>
      <c r="O74" s="17"/>
      <c r="P74" s="17"/>
      <c r="Q74" s="17"/>
      <c r="R74" s="17"/>
    </row>
    <row r="75" spans="1:18" x14ac:dyDescent="0.25">
      <c r="A75" s="85"/>
      <c r="B75" s="86"/>
      <c r="C75" s="86"/>
      <c r="D75" s="49"/>
      <c r="E75" s="45"/>
      <c r="F75" s="47"/>
      <c r="G75" s="45"/>
      <c r="H75" s="17"/>
      <c r="I75" s="17"/>
      <c r="J75" s="17"/>
      <c r="K75" s="17"/>
      <c r="L75" s="17"/>
      <c r="M75" s="17"/>
      <c r="N75" s="17"/>
      <c r="O75" s="17"/>
      <c r="P75" s="17"/>
      <c r="Q75" s="17"/>
      <c r="R75" s="17"/>
    </row>
    <row r="76" spans="1:18" ht="15.75" x14ac:dyDescent="0.25">
      <c r="A76" s="61" t="s">
        <v>73</v>
      </c>
      <c r="B76" s="41"/>
      <c r="C76" s="89" t="s">
        <v>72</v>
      </c>
      <c r="D76" s="49"/>
      <c r="E76" s="45"/>
      <c r="F76" s="47"/>
      <c r="G76" s="45"/>
      <c r="H76" s="17"/>
      <c r="I76" s="17"/>
      <c r="J76" s="17"/>
      <c r="K76" s="17"/>
      <c r="L76" s="17"/>
      <c r="M76" s="17"/>
      <c r="N76" s="17"/>
      <c r="O76" s="17"/>
      <c r="P76" s="17"/>
      <c r="Q76" s="17"/>
      <c r="R76" s="17"/>
    </row>
    <row r="77" spans="1:18" ht="15.75" x14ac:dyDescent="0.25">
      <c r="A77" s="13"/>
      <c r="B77" s="50"/>
      <c r="C77" s="89"/>
      <c r="D77" s="41"/>
      <c r="E77" s="41"/>
      <c r="F77" s="48"/>
      <c r="G77" s="5"/>
      <c r="H77" s="17"/>
      <c r="I77" s="17"/>
      <c r="J77" s="17"/>
      <c r="K77" s="17"/>
      <c r="L77" s="17"/>
      <c r="M77" s="17"/>
      <c r="N77" s="17"/>
      <c r="O77" s="17"/>
      <c r="P77" s="17"/>
      <c r="Q77" s="17"/>
      <c r="R77" s="17"/>
    </row>
    <row r="78" spans="1:18" ht="15.75" x14ac:dyDescent="0.25">
      <c r="A78" s="87"/>
      <c r="B78" s="88"/>
      <c r="C78" s="90"/>
      <c r="D78" s="41"/>
      <c r="E78" s="41"/>
      <c r="F78" s="52"/>
      <c r="G78" s="53"/>
      <c r="H78" s="17"/>
      <c r="I78" s="17"/>
      <c r="J78" s="17"/>
      <c r="K78" s="17"/>
      <c r="L78" s="17"/>
      <c r="M78" s="17"/>
      <c r="N78" s="17"/>
      <c r="O78" s="17"/>
      <c r="P78" s="17"/>
      <c r="Q78" s="17"/>
      <c r="R78" s="17"/>
    </row>
    <row r="79" spans="1:18" ht="15.75" x14ac:dyDescent="0.25">
      <c r="A79" s="61" t="s">
        <v>74</v>
      </c>
      <c r="B79" s="51"/>
      <c r="C79" s="91" t="s">
        <v>72</v>
      </c>
      <c r="D79" s="51"/>
      <c r="E79" s="51"/>
      <c r="F79" s="52"/>
      <c r="G79" s="53"/>
      <c r="H79" s="17"/>
      <c r="I79" s="17"/>
      <c r="J79" s="17"/>
      <c r="K79" s="17"/>
      <c r="L79" s="17"/>
      <c r="M79" s="17"/>
      <c r="N79" s="17"/>
      <c r="O79" s="17"/>
      <c r="P79" s="17"/>
      <c r="Q79" s="17"/>
      <c r="R79" s="17"/>
    </row>
    <row r="80" spans="1:18" ht="15.75" x14ac:dyDescent="0.25">
      <c r="A80" s="13"/>
      <c r="B80" s="52"/>
      <c r="C80" s="52"/>
      <c r="D80" s="52"/>
      <c r="E80" s="52"/>
      <c r="F80" s="52"/>
      <c r="G80" s="53"/>
      <c r="H80" s="17"/>
      <c r="I80" s="17"/>
      <c r="J80" s="17"/>
      <c r="K80" s="17"/>
      <c r="L80" s="17"/>
      <c r="M80" s="17"/>
      <c r="N80" s="17"/>
      <c r="O80" s="17"/>
      <c r="P80" s="17"/>
      <c r="Q80" s="17"/>
      <c r="R80" s="17"/>
    </row>
    <row r="81" spans="1:18" ht="15.75" x14ac:dyDescent="0.25">
      <c r="A81" s="13"/>
      <c r="B81" s="51"/>
      <c r="C81" s="51"/>
      <c r="D81" s="52"/>
      <c r="E81" s="52"/>
      <c r="F81" s="41"/>
      <c r="G81" s="41"/>
      <c r="H81" s="17"/>
      <c r="I81" s="17"/>
      <c r="J81" s="17"/>
      <c r="K81" s="17"/>
      <c r="L81" s="17"/>
      <c r="M81" s="17"/>
      <c r="N81" s="17"/>
      <c r="O81" s="17"/>
      <c r="P81" s="17"/>
      <c r="Q81" s="17"/>
      <c r="R81" s="17"/>
    </row>
    <row r="82" spans="1:18" ht="15.75" x14ac:dyDescent="0.25">
      <c r="A82" s="13"/>
      <c r="B82" s="51"/>
      <c r="C82" s="51"/>
      <c r="D82" s="51"/>
      <c r="E82" s="51"/>
      <c r="F82" s="41"/>
      <c r="G82" s="4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1"/>
      <c r="C93" s="51"/>
      <c r="D93" s="52"/>
      <c r="E93" s="52"/>
      <c r="F93" s="52"/>
      <c r="G93" s="51"/>
      <c r="H93" s="17"/>
      <c r="I93" s="17"/>
      <c r="J93" s="17"/>
      <c r="K93" s="17"/>
      <c r="L93" s="17"/>
      <c r="M93" s="17"/>
      <c r="N93" s="17"/>
      <c r="O93" s="17"/>
      <c r="P93" s="17"/>
      <c r="Q93" s="17"/>
      <c r="R93" s="17"/>
    </row>
    <row r="94" spans="1:18" x14ac:dyDescent="0.25">
      <c r="A94" s="13"/>
      <c r="B94" s="51"/>
      <c r="C94" s="51"/>
      <c r="D94" s="51"/>
      <c r="E94" s="51"/>
      <c r="F94" s="52"/>
      <c r="G94" s="51"/>
      <c r="H94" s="17"/>
      <c r="I94" s="17"/>
      <c r="J94" s="17"/>
      <c r="K94" s="17"/>
      <c r="L94" s="17"/>
      <c r="M94" s="17"/>
      <c r="N94" s="17"/>
      <c r="O94" s="17"/>
      <c r="P94" s="17"/>
      <c r="Q94" s="17"/>
      <c r="R94" s="17"/>
    </row>
    <row r="95" spans="1:18" x14ac:dyDescent="0.25">
      <c r="A95" s="15"/>
      <c r="B95" s="52"/>
      <c r="C95" s="52"/>
      <c r="D95" s="51"/>
      <c r="E95" s="51"/>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1"/>
      <c r="G98" s="51"/>
      <c r="H98" s="17"/>
      <c r="I98" s="17"/>
      <c r="J98" s="17"/>
      <c r="K98" s="17"/>
      <c r="L98" s="17"/>
      <c r="M98" s="17"/>
      <c r="N98" s="17"/>
      <c r="O98" s="17"/>
      <c r="P98" s="17"/>
      <c r="Q98" s="17"/>
      <c r="R98" s="17"/>
    </row>
    <row r="99" spans="1:18" x14ac:dyDescent="0.25">
      <c r="A99" s="13"/>
      <c r="B99" s="52"/>
      <c r="C99" s="52"/>
      <c r="D99" s="52"/>
      <c r="E99" s="52"/>
      <c r="F99" s="51"/>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5"/>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2"/>
      <c r="C106" s="52"/>
      <c r="D106" s="52"/>
      <c r="E106" s="52"/>
      <c r="F106" s="52"/>
      <c r="G106" s="51"/>
      <c r="H106" s="17"/>
      <c r="I106" s="17"/>
      <c r="J106" s="17"/>
      <c r="K106" s="17"/>
      <c r="L106" s="17"/>
      <c r="M106" s="17"/>
      <c r="N106" s="17"/>
      <c r="O106" s="17"/>
      <c r="P106" s="17"/>
      <c r="Q106" s="17"/>
      <c r="R106" s="17"/>
    </row>
    <row r="107" spans="1:18" x14ac:dyDescent="0.25">
      <c r="A107" s="13"/>
      <c r="B107" s="52"/>
      <c r="C107" s="52"/>
      <c r="D107" s="52"/>
      <c r="E107" s="52"/>
      <c r="F107" s="52"/>
      <c r="G107" s="51"/>
      <c r="H107" s="17"/>
      <c r="I107" s="17"/>
      <c r="J107" s="17"/>
      <c r="K107" s="17"/>
      <c r="L107" s="17"/>
      <c r="M107" s="17"/>
      <c r="N107" s="17"/>
      <c r="O107" s="17"/>
      <c r="P107" s="17"/>
      <c r="Q107" s="17"/>
      <c r="R107" s="17"/>
    </row>
    <row r="108" spans="1:18" x14ac:dyDescent="0.25">
      <c r="A108" s="13"/>
      <c r="B108" s="52"/>
      <c r="C108" s="52"/>
      <c r="D108" s="52"/>
      <c r="E108" s="52"/>
      <c r="F108" s="52"/>
      <c r="G108" s="51"/>
      <c r="H108" s="17"/>
      <c r="I108" s="17"/>
      <c r="J108" s="17"/>
      <c r="K108" s="17"/>
      <c r="L108" s="17"/>
      <c r="M108" s="17"/>
      <c r="N108" s="17"/>
      <c r="O108" s="17"/>
      <c r="P108" s="17"/>
      <c r="Q108" s="17"/>
      <c r="R108" s="17"/>
    </row>
    <row r="109" spans="1:18" x14ac:dyDescent="0.25">
      <c r="A109" s="13"/>
      <c r="B109" s="54"/>
      <c r="C109" s="54"/>
      <c r="D109" s="52"/>
      <c r="E109" s="52"/>
      <c r="F109" s="52"/>
      <c r="G109" s="51"/>
      <c r="H109" s="17"/>
      <c r="I109" s="17"/>
      <c r="J109" s="17"/>
      <c r="K109" s="17"/>
      <c r="L109" s="17"/>
      <c r="M109" s="17"/>
      <c r="N109" s="17"/>
      <c r="O109" s="17"/>
      <c r="P109" s="17"/>
      <c r="Q109" s="17"/>
      <c r="R109" s="17"/>
    </row>
    <row r="110" spans="1:18" ht="15.75" x14ac:dyDescent="0.25">
      <c r="A110" s="13"/>
      <c r="B110" s="41"/>
      <c r="C110" s="41"/>
      <c r="D110" s="54"/>
      <c r="E110" s="54"/>
      <c r="F110" s="52"/>
      <c r="G110" s="51"/>
      <c r="H110" s="17"/>
      <c r="I110" s="17"/>
      <c r="J110" s="17"/>
      <c r="K110" s="17"/>
      <c r="L110" s="17"/>
      <c r="M110" s="17"/>
      <c r="N110" s="17"/>
      <c r="O110" s="17"/>
      <c r="P110" s="17"/>
      <c r="Q110" s="17"/>
      <c r="R110" s="17"/>
    </row>
    <row r="111" spans="1:18" ht="15.75" x14ac:dyDescent="0.25">
      <c r="A111" s="13"/>
      <c r="B111" s="50"/>
      <c r="C111" s="50"/>
      <c r="D111" s="41"/>
      <c r="E111" s="41"/>
      <c r="F111" s="52"/>
      <c r="G111" s="51"/>
      <c r="H111" s="17"/>
      <c r="I111" s="17"/>
      <c r="J111" s="17"/>
      <c r="K111" s="17"/>
      <c r="L111" s="17"/>
      <c r="M111" s="17"/>
      <c r="N111" s="17"/>
      <c r="O111" s="17"/>
      <c r="P111" s="17"/>
      <c r="Q111" s="17"/>
      <c r="R111" s="17"/>
    </row>
    <row r="112" spans="1:18" ht="15.75" x14ac:dyDescent="0.25">
      <c r="A112" s="14"/>
      <c r="B112" s="54"/>
      <c r="C112" s="54"/>
      <c r="D112" s="50"/>
      <c r="E112" s="41"/>
      <c r="F112" s="52"/>
      <c r="G112" s="51"/>
      <c r="H112" s="17"/>
      <c r="I112" s="17"/>
      <c r="J112" s="17"/>
      <c r="K112" s="17"/>
      <c r="L112" s="17"/>
      <c r="M112" s="17"/>
      <c r="N112" s="17"/>
      <c r="O112" s="17"/>
      <c r="P112" s="17"/>
      <c r="Q112" s="17"/>
      <c r="R112" s="17"/>
    </row>
    <row r="113" spans="1:18" x14ac:dyDescent="0.25">
      <c r="A113" s="13"/>
      <c r="B113" s="51"/>
      <c r="C113" s="51"/>
      <c r="D113" s="54"/>
      <c r="E113" s="54"/>
      <c r="F113" s="52"/>
      <c r="G113" s="51"/>
      <c r="H113" s="17"/>
      <c r="I113" s="17"/>
      <c r="J113" s="17"/>
      <c r="K113" s="17"/>
      <c r="L113" s="17"/>
      <c r="M113" s="17"/>
      <c r="N113" s="17"/>
      <c r="O113" s="17"/>
      <c r="P113" s="17"/>
      <c r="Q113" s="17"/>
      <c r="R113" s="17"/>
    </row>
    <row r="114" spans="1:18" x14ac:dyDescent="0.25">
      <c r="A114" s="15"/>
      <c r="B114" s="52"/>
      <c r="C114" s="52"/>
      <c r="D114" s="51"/>
      <c r="E114" s="51"/>
      <c r="F114" s="54"/>
      <c r="G114" s="54"/>
      <c r="H114" s="17"/>
      <c r="I114" s="17"/>
      <c r="J114" s="17"/>
      <c r="K114" s="17"/>
      <c r="L114" s="17"/>
      <c r="M114" s="17"/>
      <c r="N114" s="17"/>
      <c r="O114" s="17"/>
      <c r="P114" s="17"/>
      <c r="Q114" s="17"/>
      <c r="R114" s="17"/>
    </row>
    <row r="115" spans="1:18" ht="15.75" x14ac:dyDescent="0.25">
      <c r="A115" s="13"/>
      <c r="B115" s="52"/>
      <c r="C115" s="52"/>
      <c r="D115" s="52"/>
      <c r="E115" s="52"/>
      <c r="F115" s="41"/>
      <c r="G115" s="41"/>
      <c r="H115" s="17"/>
      <c r="I115" s="17"/>
      <c r="J115" s="17"/>
      <c r="K115" s="17"/>
      <c r="L115" s="17"/>
      <c r="M115" s="17"/>
      <c r="N115" s="17"/>
      <c r="O115" s="17"/>
      <c r="P115" s="17"/>
      <c r="Q115" s="17"/>
      <c r="R115" s="17"/>
    </row>
    <row r="116" spans="1:18" ht="15.75" x14ac:dyDescent="0.25">
      <c r="A116" s="13"/>
      <c r="B116" s="52"/>
      <c r="C116" s="52"/>
      <c r="D116" s="52"/>
      <c r="E116" s="52"/>
      <c r="F116" s="41"/>
      <c r="G116" s="41"/>
      <c r="H116" s="17"/>
      <c r="I116" s="17"/>
      <c r="J116" s="17"/>
      <c r="K116" s="17"/>
      <c r="L116" s="17"/>
      <c r="M116" s="17"/>
      <c r="N116" s="17"/>
      <c r="O116" s="17"/>
      <c r="P116" s="17"/>
      <c r="Q116" s="17"/>
      <c r="R116" s="17"/>
    </row>
    <row r="117" spans="1:18" x14ac:dyDescent="0.25">
      <c r="A117" s="13"/>
      <c r="B117" s="52"/>
      <c r="C117" s="52"/>
      <c r="D117" s="52"/>
      <c r="E117" s="52"/>
      <c r="F117" s="54"/>
      <c r="G117" s="54"/>
      <c r="H117" s="17"/>
      <c r="I117" s="17"/>
      <c r="J117" s="17"/>
      <c r="K117" s="17"/>
      <c r="L117" s="17"/>
      <c r="M117" s="17"/>
      <c r="N117" s="17"/>
      <c r="O117" s="17"/>
      <c r="P117" s="17"/>
      <c r="Q117" s="17"/>
      <c r="R117" s="17"/>
    </row>
    <row r="118" spans="1:18" x14ac:dyDescent="0.25">
      <c r="A118" s="13"/>
      <c r="B118" s="52"/>
      <c r="C118" s="52"/>
      <c r="D118" s="52"/>
      <c r="E118" s="52"/>
      <c r="F118" s="51"/>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5"/>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5"/>
      <c r="C129" s="55"/>
      <c r="D129" s="52"/>
      <c r="E129" s="52"/>
      <c r="F129" s="52"/>
      <c r="G129" s="51"/>
      <c r="H129" s="17"/>
      <c r="I129" s="17"/>
      <c r="J129" s="17"/>
      <c r="K129" s="17"/>
      <c r="L129" s="17"/>
      <c r="M129" s="17"/>
      <c r="N129" s="17"/>
      <c r="O129" s="17"/>
      <c r="P129" s="17"/>
      <c r="Q129" s="17"/>
      <c r="R129" s="17"/>
    </row>
    <row r="130" spans="1:18" x14ac:dyDescent="0.25">
      <c r="A130" s="13"/>
      <c r="B130" s="52"/>
      <c r="C130" s="52"/>
      <c r="D130" s="55"/>
      <c r="E130" s="55"/>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5"/>
      <c r="G134" s="56"/>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3"/>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5"/>
      <c r="B140" s="52"/>
      <c r="C140" s="52"/>
      <c r="D140" s="52"/>
      <c r="E140" s="52"/>
      <c r="F140" s="52"/>
      <c r="G140" s="51"/>
      <c r="H140" s="17"/>
      <c r="I140" s="17"/>
      <c r="J140" s="17"/>
      <c r="K140" s="17"/>
      <c r="L140" s="17"/>
      <c r="M140" s="17"/>
      <c r="N140" s="17"/>
      <c r="O140" s="17"/>
      <c r="P140" s="17"/>
      <c r="Q140" s="17"/>
      <c r="R140" s="17"/>
    </row>
    <row r="141" spans="1:18" x14ac:dyDescent="0.25">
      <c r="A141" s="13"/>
      <c r="B141" s="52"/>
      <c r="C141" s="52"/>
      <c r="D141" s="52"/>
      <c r="E141" s="52"/>
      <c r="F141" s="52"/>
      <c r="G141" s="51"/>
      <c r="H141" s="17"/>
      <c r="I141" s="17"/>
      <c r="J141" s="17"/>
      <c r="K141" s="17"/>
      <c r="L141" s="17"/>
      <c r="M141" s="17"/>
      <c r="N141" s="17"/>
      <c r="O141" s="17"/>
      <c r="P141" s="17"/>
      <c r="Q141" s="17"/>
      <c r="R141" s="17"/>
    </row>
    <row r="142" spans="1:18" x14ac:dyDescent="0.25">
      <c r="A142" s="13"/>
      <c r="B142" s="52"/>
      <c r="C142" s="52"/>
      <c r="D142" s="52"/>
      <c r="E142" s="52"/>
      <c r="F142" s="52"/>
      <c r="G142" s="51"/>
      <c r="H142" s="17"/>
      <c r="I142" s="17"/>
      <c r="J142" s="17"/>
      <c r="K142" s="17"/>
      <c r="L142" s="17"/>
      <c r="M142" s="17"/>
      <c r="N142" s="17"/>
      <c r="O142" s="17"/>
      <c r="P142" s="17"/>
      <c r="Q142" s="17"/>
      <c r="R142" s="17"/>
    </row>
    <row r="143" spans="1:18" x14ac:dyDescent="0.25">
      <c r="A143" s="13"/>
      <c r="B143" s="52"/>
      <c r="C143" s="52"/>
      <c r="D143" s="52"/>
      <c r="E143" s="52"/>
      <c r="F143" s="52"/>
      <c r="G143" s="51"/>
      <c r="H143" s="17"/>
      <c r="I143" s="17"/>
      <c r="J143" s="17"/>
      <c r="K143" s="17"/>
      <c r="L143" s="17"/>
      <c r="M143" s="17"/>
      <c r="N143" s="17"/>
      <c r="O143" s="17"/>
      <c r="P143" s="17"/>
      <c r="Q143" s="17"/>
      <c r="R143" s="17"/>
    </row>
    <row r="144" spans="1:18" x14ac:dyDescent="0.25">
      <c r="A144" s="15"/>
      <c r="B144" s="52"/>
      <c r="C144" s="52"/>
      <c r="D144" s="52"/>
      <c r="E144" s="52"/>
      <c r="F144" s="52"/>
      <c r="G144" s="51"/>
      <c r="H144" s="17"/>
      <c r="I144" s="17"/>
      <c r="J144" s="17"/>
      <c r="K144" s="17"/>
      <c r="L144" s="17"/>
      <c r="M144" s="17"/>
      <c r="N144" s="17"/>
      <c r="O144" s="17"/>
      <c r="P144" s="17"/>
      <c r="Q144" s="17"/>
      <c r="R144" s="17"/>
    </row>
    <row r="145" spans="1:18" x14ac:dyDescent="0.25">
      <c r="A145" s="13"/>
      <c r="B145" s="51"/>
      <c r="C145" s="51"/>
      <c r="D145" s="52"/>
      <c r="E145" s="52"/>
      <c r="F145" s="52"/>
      <c r="G145" s="51"/>
      <c r="H145" s="17"/>
      <c r="I145" s="17"/>
      <c r="J145" s="17"/>
      <c r="K145" s="17"/>
      <c r="L145" s="17"/>
      <c r="M145" s="17"/>
      <c r="N145" s="17"/>
      <c r="O145" s="17"/>
      <c r="P145" s="17"/>
      <c r="Q145" s="17"/>
      <c r="R145" s="17"/>
    </row>
    <row r="146" spans="1:18" x14ac:dyDescent="0.25">
      <c r="A146" s="13"/>
      <c r="B146" s="51"/>
      <c r="C146" s="51"/>
      <c r="D146" s="51"/>
      <c r="E146" s="51"/>
      <c r="F146" s="52"/>
      <c r="G146" s="51"/>
      <c r="H146" s="17"/>
      <c r="I146" s="17"/>
      <c r="J146" s="17"/>
      <c r="K146" s="17"/>
      <c r="L146" s="17"/>
      <c r="M146" s="17"/>
      <c r="N146" s="17"/>
      <c r="O146" s="17"/>
      <c r="P146" s="17"/>
      <c r="Q146" s="17"/>
      <c r="R146" s="17"/>
    </row>
    <row r="147" spans="1:18" x14ac:dyDescent="0.25">
      <c r="A147" s="15"/>
      <c r="B147" s="51"/>
      <c r="C147" s="51"/>
      <c r="D147" s="51"/>
      <c r="E147" s="51"/>
      <c r="F147" s="52"/>
      <c r="G147" s="51"/>
      <c r="H147" s="17"/>
      <c r="I147" s="17"/>
      <c r="J147" s="17"/>
      <c r="K147" s="17"/>
      <c r="L147" s="17"/>
      <c r="M147" s="17"/>
      <c r="N147" s="17"/>
      <c r="O147" s="17"/>
      <c r="P147" s="17"/>
      <c r="Q147" s="17"/>
      <c r="R147" s="17"/>
    </row>
    <row r="148" spans="1:18" x14ac:dyDescent="0.25">
      <c r="A148" s="13"/>
      <c r="B148" s="57"/>
      <c r="C148" s="57"/>
      <c r="D148" s="51"/>
      <c r="E148" s="51"/>
      <c r="F148" s="52"/>
      <c r="G148" s="51"/>
      <c r="H148" s="17"/>
      <c r="I148" s="17"/>
      <c r="J148" s="17"/>
      <c r="K148" s="17"/>
      <c r="L148" s="17"/>
      <c r="M148" s="17"/>
      <c r="N148" s="17"/>
      <c r="O148" s="17"/>
      <c r="P148" s="17"/>
      <c r="Q148" s="17"/>
      <c r="R148" s="17"/>
    </row>
    <row r="149" spans="1:18" x14ac:dyDescent="0.25">
      <c r="A149" s="13"/>
      <c r="B149" s="46"/>
      <c r="C149" s="45"/>
      <c r="D149" s="5"/>
      <c r="E149" s="45"/>
      <c r="F149" s="52"/>
      <c r="G149" s="51"/>
      <c r="H149" s="17"/>
      <c r="I149" s="17"/>
      <c r="J149" s="17"/>
      <c r="K149" s="17"/>
      <c r="L149" s="17"/>
      <c r="M149" s="17"/>
      <c r="N149" s="17"/>
      <c r="O149" s="17"/>
      <c r="P149" s="17"/>
      <c r="Q149" s="17"/>
      <c r="R149" s="17"/>
    </row>
    <row r="150" spans="1:18" x14ac:dyDescent="0.25">
      <c r="A150" s="13"/>
      <c r="B150" s="45"/>
      <c r="C150" s="45"/>
      <c r="D150" s="45"/>
      <c r="E150" s="58"/>
      <c r="F150" s="51"/>
      <c r="G150" s="51"/>
      <c r="H150" s="17"/>
      <c r="I150" s="17"/>
      <c r="J150" s="17"/>
      <c r="K150" s="17"/>
      <c r="L150" s="17"/>
      <c r="M150" s="17"/>
      <c r="N150" s="17"/>
      <c r="O150" s="17"/>
      <c r="P150" s="17"/>
      <c r="Q150" s="17"/>
      <c r="R150" s="17"/>
    </row>
    <row r="151" spans="1:18" x14ac:dyDescent="0.25">
      <c r="A151" s="13"/>
      <c r="B151" s="45"/>
      <c r="C151" s="45"/>
      <c r="D151" s="45"/>
      <c r="E151" s="58"/>
      <c r="F151" s="51"/>
      <c r="G151" s="51"/>
      <c r="H151" s="17"/>
      <c r="I151" s="17"/>
      <c r="J151" s="17"/>
      <c r="K151" s="17"/>
      <c r="L151" s="17"/>
      <c r="M151" s="17"/>
      <c r="N151" s="17"/>
      <c r="O151" s="17"/>
      <c r="P151" s="17"/>
      <c r="Q151" s="17"/>
      <c r="R151" s="17"/>
    </row>
    <row r="152" spans="1:18" x14ac:dyDescent="0.25">
      <c r="A152" s="13"/>
      <c r="B152" s="45"/>
      <c r="C152" s="45"/>
      <c r="D152" s="45"/>
      <c r="E152" s="58"/>
      <c r="F152" s="51"/>
      <c r="G152" s="51"/>
      <c r="H152" s="17"/>
      <c r="I152" s="17"/>
      <c r="J152" s="17"/>
      <c r="K152" s="17"/>
      <c r="L152" s="17"/>
      <c r="M152" s="17"/>
      <c r="N152" s="17"/>
      <c r="O152" s="17"/>
      <c r="P152" s="17"/>
      <c r="Q152" s="17"/>
      <c r="R152" s="17"/>
    </row>
    <row r="153" spans="1:18" x14ac:dyDescent="0.25">
      <c r="A153" s="13"/>
      <c r="B153" s="45"/>
      <c r="C153" s="45"/>
      <c r="D153" s="45"/>
      <c r="E153" s="58"/>
      <c r="F153" s="45"/>
      <c r="G153" s="45"/>
      <c r="H153" s="17"/>
      <c r="I153" s="17"/>
      <c r="J153" s="17"/>
      <c r="K153" s="17"/>
      <c r="L153" s="17"/>
      <c r="M153" s="17"/>
      <c r="N153" s="17"/>
      <c r="O153" s="17"/>
      <c r="P153" s="17"/>
      <c r="Q153" s="17"/>
      <c r="R153" s="17"/>
    </row>
    <row r="154" spans="1:18" x14ac:dyDescent="0.25">
      <c r="A154" s="13"/>
      <c r="B154" s="45"/>
      <c r="C154" s="45"/>
      <c r="D154" s="45"/>
      <c r="E154" s="58"/>
      <c r="F154" s="59"/>
      <c r="G154" s="5"/>
      <c r="H154" s="17"/>
      <c r="I154" s="17"/>
      <c r="J154" s="17"/>
      <c r="K154" s="17"/>
      <c r="L154" s="17"/>
      <c r="M154" s="17"/>
      <c r="N154" s="17"/>
      <c r="O154" s="17"/>
      <c r="P154" s="17"/>
      <c r="Q154" s="17"/>
      <c r="R154" s="17"/>
    </row>
    <row r="155" spans="1:18" x14ac:dyDescent="0.25">
      <c r="A155" s="13"/>
      <c r="B155" s="45"/>
      <c r="C155" s="45"/>
      <c r="D155" s="45"/>
      <c r="E155" s="58"/>
      <c r="F155" s="52"/>
      <c r="G155" s="5"/>
      <c r="H155" s="17"/>
      <c r="I155" s="17"/>
      <c r="J155" s="17"/>
      <c r="K155" s="17"/>
      <c r="L155" s="17"/>
      <c r="M155" s="17"/>
      <c r="N155" s="17"/>
      <c r="O155" s="17"/>
      <c r="P155" s="17"/>
      <c r="Q155" s="17"/>
      <c r="R155" s="17"/>
    </row>
    <row r="156" spans="1:18" x14ac:dyDescent="0.25">
      <c r="A156" s="13"/>
      <c r="B156" s="5"/>
      <c r="C156" s="5"/>
      <c r="D156" s="45"/>
      <c r="E156" s="58"/>
      <c r="F156" s="51"/>
      <c r="G156" s="5"/>
      <c r="H156" s="17"/>
      <c r="I156" s="17"/>
      <c r="J156" s="17"/>
      <c r="K156" s="17"/>
      <c r="L156" s="17"/>
      <c r="M156" s="17"/>
      <c r="N156" s="17"/>
      <c r="O156" s="17"/>
      <c r="P156" s="17"/>
      <c r="Q156" s="17"/>
      <c r="R156" s="17"/>
    </row>
    <row r="157" spans="1:18" x14ac:dyDescent="0.25">
      <c r="A157" s="3"/>
      <c r="B157" s="46"/>
      <c r="C157" s="45"/>
      <c r="D157" s="5"/>
      <c r="E157" s="5"/>
      <c r="F157" s="5"/>
      <c r="G157" s="5"/>
      <c r="H157" s="17"/>
      <c r="I157" s="17"/>
      <c r="J157" s="17"/>
      <c r="K157" s="17"/>
      <c r="L157" s="17"/>
      <c r="M157" s="17"/>
      <c r="N157" s="17"/>
      <c r="O157" s="17"/>
      <c r="P157" s="17"/>
      <c r="Q157" s="17"/>
      <c r="R157" s="17"/>
    </row>
    <row r="158" spans="1:18" x14ac:dyDescent="0.25">
      <c r="A158" s="13"/>
      <c r="D158" s="45"/>
      <c r="E158" s="5"/>
      <c r="F158" s="51"/>
      <c r="G158" s="5"/>
      <c r="H158" s="17"/>
      <c r="I158" s="17"/>
      <c r="J158" s="17"/>
      <c r="K158" s="17"/>
      <c r="L158" s="17"/>
      <c r="M158" s="17"/>
      <c r="N158" s="17"/>
      <c r="O158" s="17"/>
      <c r="P158" s="17"/>
      <c r="Q158" s="17"/>
      <c r="R158" s="17"/>
    </row>
    <row r="159" spans="1:18" x14ac:dyDescent="0.25">
      <c r="F159" s="59"/>
      <c r="G159" s="5"/>
      <c r="H159" s="17"/>
      <c r="I159" s="17"/>
      <c r="J159" s="17"/>
      <c r="K159" s="17"/>
      <c r="L159" s="17"/>
      <c r="M159" s="17"/>
      <c r="N159" s="17"/>
      <c r="O159" s="17"/>
      <c r="P159" s="17"/>
      <c r="Q159" s="17"/>
      <c r="R159" s="17"/>
    </row>
    <row r="160" spans="1:18" x14ac:dyDescent="0.25">
      <c r="F160" s="59"/>
      <c r="G160" s="5"/>
      <c r="H160" s="17"/>
      <c r="I160" s="17"/>
      <c r="J160" s="17"/>
      <c r="K160" s="17"/>
      <c r="L160" s="17"/>
      <c r="M160" s="17"/>
      <c r="N160" s="17"/>
      <c r="O160" s="17"/>
      <c r="P160" s="17"/>
      <c r="Q160" s="17"/>
      <c r="R160" s="17"/>
    </row>
    <row r="161" spans="6:18" x14ac:dyDescent="0.25">
      <c r="F161" s="5"/>
      <c r="G161" s="5"/>
      <c r="H161" s="17"/>
      <c r="I161" s="17"/>
      <c r="J161" s="17"/>
      <c r="K161" s="17"/>
      <c r="L161" s="17"/>
      <c r="M161" s="17"/>
      <c r="N161" s="17"/>
      <c r="O161" s="17"/>
      <c r="P161" s="17"/>
      <c r="Q161" s="17"/>
      <c r="R161" s="17"/>
    </row>
    <row r="162" spans="6:18" x14ac:dyDescent="0.25">
      <c r="F162" s="60"/>
      <c r="G162" s="5"/>
      <c r="H162" s="17"/>
      <c r="I162" s="17"/>
      <c r="J162" s="17"/>
      <c r="K162" s="17"/>
      <c r="L162" s="17"/>
      <c r="M162" s="17"/>
      <c r="N162" s="17"/>
      <c r="O162" s="17"/>
      <c r="P162" s="17"/>
      <c r="Q162" s="17"/>
      <c r="R162" s="17"/>
    </row>
  </sheetData>
  <protectedRanges>
    <protectedRange sqref="D63:E64" name="Range1"/>
  </protectedRanges>
  <mergeCells count="1">
    <mergeCell ref="A72:E73"/>
  </mergeCells>
  <pageMargins left="0.7" right="0.7" top="0.75" bottom="0.75" header="0.3" footer="0.3"/>
  <pageSetup scale="7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3" tint="0.39997558519241921"/>
  </sheetPr>
  <dimension ref="A1:R15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43922</v>
      </c>
      <c r="B2" s="160" t="s">
        <v>85</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'Apr 2019'!B8-('2019 Total Annual Budget'!B8/12)</f>
        <v>0</v>
      </c>
      <c r="C8" s="68">
        <f>'Apr 2019'!C8-('2019 Total Annual Budget'!C8/12)</f>
        <v>0</v>
      </c>
      <c r="D8" s="68">
        <f>'Apr 2019'!D8-('2019 Total Annual Budget'!D8/12)</f>
        <v>0</v>
      </c>
      <c r="E8" s="68">
        <f>SUM(B8:D8)</f>
        <v>0</v>
      </c>
      <c r="F8" s="16"/>
      <c r="G8" s="25"/>
      <c r="H8" s="25"/>
      <c r="I8" s="25"/>
      <c r="J8" s="25"/>
      <c r="K8" s="25"/>
      <c r="Q8" s="17"/>
      <c r="R8" s="17"/>
    </row>
    <row r="9" spans="1:18" ht="15.75" x14ac:dyDescent="0.25">
      <c r="A9" s="9" t="s">
        <v>10</v>
      </c>
      <c r="B9" s="68">
        <f>'Apr 2019'!B9-('2019 Total Annual Budget'!B9/12)</f>
        <v>0</v>
      </c>
      <c r="C9" s="68">
        <f>'Apr 2019'!C9-('2019 Total Annual Budget'!C9/12)</f>
        <v>0</v>
      </c>
      <c r="D9" s="68">
        <f>'Apr 2019'!D9-('2019 Total Annual Budget'!D9/12)</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'Apr 2019'!B11-('2019 Total Annual Budget'!B11/12)</f>
        <v>0</v>
      </c>
      <c r="C11" s="68">
        <f>'Apr 2019'!C11-('2019 Total Annual Budget'!C11/12)</f>
        <v>0</v>
      </c>
      <c r="D11" s="68">
        <f>'Apr 2019'!D11-('2019 Total Annual Budget'!D11/12)</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'Apr 2019'!D13-('2019 Total Annual Budget'!D13/12)</f>
        <v>0</v>
      </c>
      <c r="E13" s="75">
        <f t="shared" ref="E13:E19" si="0">SUM(B13:D13)</f>
        <v>0</v>
      </c>
      <c r="F13" s="16"/>
      <c r="G13" s="25"/>
      <c r="H13" s="25"/>
      <c r="I13" s="25"/>
      <c r="J13" s="25"/>
      <c r="K13" s="25"/>
      <c r="Q13" s="17"/>
      <c r="R13" s="17"/>
    </row>
    <row r="14" spans="1:18" ht="15.75" x14ac:dyDescent="0.25">
      <c r="A14" s="9" t="s">
        <v>16</v>
      </c>
      <c r="B14" s="68" t="s">
        <v>15</v>
      </c>
      <c r="C14" s="68" t="s">
        <v>15</v>
      </c>
      <c r="D14" s="68">
        <f>'Apr 2019'!D14-('2019 Total Annual Budget'!D14/12)</f>
        <v>0</v>
      </c>
      <c r="E14" s="68">
        <f t="shared" si="0"/>
        <v>0</v>
      </c>
      <c r="F14" s="16"/>
      <c r="G14" s="25"/>
      <c r="H14" s="25"/>
      <c r="I14" s="25"/>
      <c r="J14" s="25"/>
      <c r="K14" s="25"/>
      <c r="Q14" s="17"/>
      <c r="R14" s="17"/>
    </row>
    <row r="15" spans="1:18" ht="15.75" x14ac:dyDescent="0.25">
      <c r="A15" s="9" t="s">
        <v>17</v>
      </c>
      <c r="B15" s="68">
        <f>'Apr 2019'!B15-('2019 Total Annual Budget'!B15/12)</f>
        <v>0</v>
      </c>
      <c r="C15" s="68">
        <f>'Apr 2019'!C15-('2019 Total Annual Budget'!C15/12)</f>
        <v>0</v>
      </c>
      <c r="D15" s="68">
        <f>'Apr 2019'!D15-('2019 Total Annual Budget'!D15/12)</f>
        <v>0</v>
      </c>
      <c r="E15" s="68">
        <f t="shared" si="0"/>
        <v>0</v>
      </c>
      <c r="F15" s="16"/>
      <c r="G15" s="25"/>
      <c r="H15" s="25"/>
      <c r="I15" s="25"/>
      <c r="J15" s="25"/>
      <c r="K15" s="25"/>
      <c r="Q15" s="17"/>
      <c r="R15" s="17"/>
    </row>
    <row r="16" spans="1:18" ht="15.75" x14ac:dyDescent="0.25">
      <c r="A16" s="9" t="s">
        <v>18</v>
      </c>
      <c r="B16" s="68">
        <f>'Apr 2019'!B16-('2019 Total Annual Budget'!B16/12)</f>
        <v>0</v>
      </c>
      <c r="C16" s="68">
        <f>'Apr 2019'!C16-('2019 Total Annual Budget'!C16/12)</f>
        <v>0</v>
      </c>
      <c r="D16" s="68">
        <f>'Apr 2019'!D16-('2019 Total Annual Budget'!D16/12)</f>
        <v>0</v>
      </c>
      <c r="E16" s="68">
        <f t="shared" si="0"/>
        <v>0</v>
      </c>
      <c r="F16" s="16"/>
      <c r="G16" s="25"/>
      <c r="H16" s="25"/>
      <c r="I16" s="25"/>
      <c r="J16" s="25"/>
      <c r="K16" s="25"/>
      <c r="Q16" s="17"/>
      <c r="R16" s="17"/>
    </row>
    <row r="17" spans="1:18" ht="15.75" x14ac:dyDescent="0.25">
      <c r="A17" s="9" t="s">
        <v>19</v>
      </c>
      <c r="B17" s="68" t="s">
        <v>15</v>
      </c>
      <c r="C17" s="68">
        <f>'Apr 2019'!C17-('2019 Total Annual Budget'!C17/12)</f>
        <v>0</v>
      </c>
      <c r="D17" s="68">
        <f>'Apr 2019'!D17-('2019 Total Annual Budget'!D17/12)</f>
        <v>0</v>
      </c>
      <c r="E17" s="68">
        <f t="shared" si="0"/>
        <v>0</v>
      </c>
      <c r="F17" s="16"/>
      <c r="G17" s="25"/>
      <c r="H17" s="25"/>
      <c r="I17" s="25"/>
      <c r="J17" s="25"/>
      <c r="K17" s="25"/>
      <c r="Q17" s="17"/>
      <c r="R17" s="17"/>
    </row>
    <row r="18" spans="1:18" ht="15.75" x14ac:dyDescent="0.25">
      <c r="A18" s="9" t="s">
        <v>20</v>
      </c>
      <c r="B18" s="68" t="s">
        <v>15</v>
      </c>
      <c r="C18" s="68" t="s">
        <v>15</v>
      </c>
      <c r="D18" s="68">
        <f>'Apr 2019'!D18-('2019 Total Annual Budget'!D18/12)</f>
        <v>0</v>
      </c>
      <c r="E18" s="68">
        <f t="shared" si="0"/>
        <v>0</v>
      </c>
      <c r="F18" s="16"/>
      <c r="G18" s="25"/>
      <c r="H18" s="25"/>
      <c r="I18" s="25"/>
      <c r="J18" s="25"/>
      <c r="K18" s="25"/>
      <c r="Q18" s="17"/>
      <c r="R18" s="17"/>
    </row>
    <row r="19" spans="1:18" ht="15.75" x14ac:dyDescent="0.25">
      <c r="A19" s="9" t="s">
        <v>21</v>
      </c>
      <c r="B19" s="68" t="s">
        <v>15</v>
      </c>
      <c r="C19" s="68" t="s">
        <v>15</v>
      </c>
      <c r="D19" s="68">
        <f>'Apr 2019'!D19-('2019 Total Annual Budget'!D19/12)</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'Apr 2019'!B21-('2019 Total Annual Budget'!B21/12)</f>
        <v>0</v>
      </c>
      <c r="C21" s="68">
        <f>'Apr 2019'!C21-('2019 Total Annual Budget'!C21/12)</f>
        <v>0</v>
      </c>
      <c r="D21" s="68">
        <f>'Apr 2019'!D21-('2019 Total Annual Budget'!D21/12)</f>
        <v>0</v>
      </c>
      <c r="E21" s="68">
        <f>SUM(B21:D21)</f>
        <v>0</v>
      </c>
      <c r="F21" s="16"/>
      <c r="G21" s="25"/>
      <c r="H21" s="25"/>
      <c r="I21" s="25"/>
      <c r="J21" s="25"/>
      <c r="K21" s="25"/>
      <c r="Q21" s="17"/>
      <c r="R21" s="17"/>
    </row>
    <row r="22" spans="1:18" ht="15.75" x14ac:dyDescent="0.25">
      <c r="A22" s="9" t="s">
        <v>24</v>
      </c>
      <c r="B22" s="68">
        <f>'Apr 2019'!B22-('2019 Total Annual Budget'!B22/12)</f>
        <v>0</v>
      </c>
      <c r="C22" s="68">
        <f>'Apr 2019'!C22-('2019 Total Annual Budget'!C22/12)</f>
        <v>0</v>
      </c>
      <c r="D22" s="68">
        <f>'Apr 2019'!D22-('2019 Total Annual Budget'!D22/12)</f>
        <v>0</v>
      </c>
      <c r="E22" s="68">
        <f>SUM(B22:D22)</f>
        <v>0</v>
      </c>
      <c r="F22" s="16"/>
      <c r="G22" s="25"/>
      <c r="H22" s="25"/>
      <c r="I22" s="25"/>
      <c r="J22" s="25"/>
      <c r="K22" s="25"/>
      <c r="Q22" s="17"/>
      <c r="R22" s="17"/>
    </row>
    <row r="23" spans="1:18" ht="15.75" x14ac:dyDescent="0.25">
      <c r="A23" s="9" t="s">
        <v>25</v>
      </c>
      <c r="B23" s="68">
        <f>'Apr 2019'!B23-('2019 Total Annual Budget'!B23/12)</f>
        <v>0</v>
      </c>
      <c r="C23" s="68">
        <f>'Apr 2019'!C23-('2019 Total Annual Budget'!C23/12)</f>
        <v>0</v>
      </c>
      <c r="D23" s="68">
        <f>'Apr 2019'!D23-('2019 Total Annual Budget'!D23/12)</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'Apr 2019'!C25-('2019 Total Annual Budget'!C25/12)</f>
        <v>0</v>
      </c>
      <c r="D25" s="68">
        <f>'Apr 2019'!D25-('2019 Total Annual Budget'!D25/12)</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'Apr 2019'!C27-('2019 Total Annual Budget'!C27/12)</f>
        <v>0</v>
      </c>
      <c r="D27" s="68">
        <f>'Apr 2019'!D27-('2019 Total Annual Budget'!D27/12)</f>
        <v>0</v>
      </c>
      <c r="E27" s="68">
        <f t="shared" ref="E27:E32" si="1">SUM(B27:D27)</f>
        <v>0</v>
      </c>
      <c r="F27" s="16"/>
      <c r="G27" s="25"/>
      <c r="H27" s="25"/>
      <c r="I27" s="25"/>
      <c r="J27" s="25"/>
      <c r="K27" s="25"/>
      <c r="Q27" s="17"/>
      <c r="R27" s="17"/>
    </row>
    <row r="28" spans="1:18" ht="15.75" x14ac:dyDescent="0.25">
      <c r="A28" s="9" t="s">
        <v>30</v>
      </c>
      <c r="B28" s="68" t="s">
        <v>15</v>
      </c>
      <c r="C28" s="68">
        <f>'Apr 2019'!C28-('2019 Total Annual Budget'!C28/12)</f>
        <v>0</v>
      </c>
      <c r="D28" s="68">
        <f>'Apr 2019'!D28-('2019 Total Annual Budget'!D28/12)</f>
        <v>0</v>
      </c>
      <c r="E28" s="68">
        <f t="shared" si="1"/>
        <v>0</v>
      </c>
      <c r="F28" s="16"/>
      <c r="G28" s="25"/>
      <c r="H28" s="25"/>
      <c r="I28" s="25"/>
      <c r="J28" s="25"/>
      <c r="K28" s="25"/>
      <c r="Q28" s="17"/>
      <c r="R28" s="17"/>
    </row>
    <row r="29" spans="1:18" ht="15.75" x14ac:dyDescent="0.25">
      <c r="A29" s="9" t="s">
        <v>31</v>
      </c>
      <c r="B29" s="68" t="s">
        <v>15</v>
      </c>
      <c r="C29" s="68" t="s">
        <v>15</v>
      </c>
      <c r="D29" s="68">
        <f>'Apr 2019'!D29-('2019 Total Annual Budget'!D29/12)</f>
        <v>0</v>
      </c>
      <c r="E29" s="68">
        <f t="shared" si="1"/>
        <v>0</v>
      </c>
      <c r="F29" s="16"/>
      <c r="G29" s="25"/>
      <c r="H29" s="25"/>
      <c r="I29" s="25"/>
      <c r="J29" s="25"/>
      <c r="K29" s="25"/>
      <c r="Q29" s="17"/>
      <c r="R29" s="17"/>
    </row>
    <row r="30" spans="1:18" ht="15.75" x14ac:dyDescent="0.25">
      <c r="A30" s="9" t="s">
        <v>32</v>
      </c>
      <c r="B30" s="68" t="s">
        <v>15</v>
      </c>
      <c r="C30" s="68" t="s">
        <v>15</v>
      </c>
      <c r="D30" s="68">
        <f>'Apr 2019'!D30-('2019 Total Annual Budget'!D30/12)</f>
        <v>0</v>
      </c>
      <c r="E30" s="68">
        <f t="shared" si="1"/>
        <v>0</v>
      </c>
      <c r="F30" s="16"/>
      <c r="G30" s="25"/>
      <c r="H30" s="25"/>
      <c r="I30" s="25"/>
      <c r="J30" s="25"/>
      <c r="K30" s="25"/>
      <c r="Q30" s="17"/>
      <c r="R30" s="17"/>
    </row>
    <row r="31" spans="1:18" ht="15.75" x14ac:dyDescent="0.25">
      <c r="A31" s="9" t="s">
        <v>33</v>
      </c>
      <c r="B31" s="68" t="s">
        <v>15</v>
      </c>
      <c r="C31" s="68" t="s">
        <v>15</v>
      </c>
      <c r="D31" s="68">
        <f>'Apr 2019'!D31-('2019 Total Annual Budget'!D31/12)</f>
        <v>0</v>
      </c>
      <c r="E31" s="68">
        <f t="shared" si="1"/>
        <v>0</v>
      </c>
      <c r="F31" s="16"/>
      <c r="G31" s="25"/>
      <c r="H31" s="25"/>
      <c r="I31" s="25"/>
      <c r="J31" s="25"/>
      <c r="K31" s="25"/>
      <c r="Q31" s="17"/>
      <c r="R31" s="17"/>
    </row>
    <row r="32" spans="1:18" ht="15.75" x14ac:dyDescent="0.25">
      <c r="A32" s="9" t="s">
        <v>34</v>
      </c>
      <c r="B32" s="68" t="s">
        <v>15</v>
      </c>
      <c r="C32" s="68" t="s">
        <v>15</v>
      </c>
      <c r="D32" s="68">
        <f>'Apr 2019'!D32-('2019 Total Annual Budget'!D32/12)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'Apr 2019'!C34-('2019 Total Annual Budget'!C34/12)</f>
        <v>0</v>
      </c>
      <c r="D34" s="68">
        <f>'Apr 2019'!D34-('2019 Total Annual Budget'!D34/12)</f>
        <v>0</v>
      </c>
      <c r="E34" s="68">
        <f>SUM(B34:D34)</f>
        <v>0</v>
      </c>
      <c r="F34" s="16"/>
      <c r="G34" s="25"/>
      <c r="H34" s="25"/>
      <c r="I34" s="25"/>
      <c r="J34" s="25"/>
      <c r="K34" s="25"/>
      <c r="Q34" s="17"/>
      <c r="R34" s="17"/>
    </row>
    <row r="35" spans="1:18" ht="15.75" x14ac:dyDescent="0.25">
      <c r="A35" s="10" t="s">
        <v>37</v>
      </c>
      <c r="B35" s="68">
        <f>'Apr 2019'!B35-('2019 Total Annual Budget'!B35/12)</f>
        <v>0</v>
      </c>
      <c r="C35" s="68">
        <f>'Apr 2019'!C35-('2019 Total Annual Budget'!C35/12)</f>
        <v>0</v>
      </c>
      <c r="D35" s="68">
        <f>'Apr 2019'!D35-('2019 Total Annual Budget'!D35/12)</f>
        <v>0</v>
      </c>
      <c r="E35" s="68">
        <f>SUM(B35:D35)</f>
        <v>0</v>
      </c>
      <c r="F35" s="16"/>
      <c r="G35" s="25"/>
      <c r="H35" s="25"/>
      <c r="I35" s="25"/>
      <c r="J35" s="25"/>
      <c r="K35" s="25"/>
      <c r="Q35" s="17"/>
      <c r="R35" s="17"/>
    </row>
    <row r="36" spans="1:18" ht="15.75" x14ac:dyDescent="0.25">
      <c r="A36" s="9" t="s">
        <v>38</v>
      </c>
      <c r="B36" s="68">
        <f>'Apr 2019'!B36-('2019 Total Annual Budget'!B36/12)</f>
        <v>0</v>
      </c>
      <c r="C36" s="68">
        <f>'Apr 2019'!C36-('2019 Total Annual Budget'!C36/12)</f>
        <v>0</v>
      </c>
      <c r="D36" s="68">
        <f>'Apr 2019'!D36-('2019 Total Annual Budget'!D36/12)</f>
        <v>0</v>
      </c>
      <c r="E36" s="68">
        <f>SUM(B36:D36)</f>
        <v>0</v>
      </c>
      <c r="F36" s="16"/>
      <c r="G36" s="25"/>
      <c r="H36" s="25"/>
      <c r="I36" s="25"/>
      <c r="J36" s="25"/>
      <c r="K36" s="25"/>
      <c r="Q36" s="17"/>
      <c r="R36" s="17"/>
    </row>
    <row r="37" spans="1:18" ht="15.75" x14ac:dyDescent="0.25">
      <c r="A37" s="9" t="s">
        <v>39</v>
      </c>
      <c r="B37" s="68" t="s">
        <v>15</v>
      </c>
      <c r="C37" s="68" t="s">
        <v>15</v>
      </c>
      <c r="D37" s="68">
        <f>'Apr 2019'!D37-('2019 Total Annual Budget'!D37/12)</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'Apr 2019'!B39-('2019 Total Annual Budget'!B39/12)</f>
        <v>0</v>
      </c>
      <c r="C39" s="69" t="s">
        <v>15</v>
      </c>
      <c r="D39" s="68">
        <f>'Apr 2019'!D39-('2019 Total Annual Budget'!D39/12)</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'Apr 2019'!D41-('2019 Total Annual Budget'!D41/12)</f>
        <v>0</v>
      </c>
      <c r="E41" s="68">
        <f t="shared" ref="E41:E46" si="2">SUM(B41:D41)</f>
        <v>0</v>
      </c>
      <c r="F41" s="34"/>
      <c r="G41" s="35"/>
    </row>
    <row r="42" spans="1:18" ht="15.75" x14ac:dyDescent="0.25">
      <c r="A42" s="9" t="s">
        <v>43</v>
      </c>
      <c r="B42" s="68" t="s">
        <v>15</v>
      </c>
      <c r="C42" s="68" t="s">
        <v>15</v>
      </c>
      <c r="D42" s="68">
        <f>'Apr 2019'!D42-('2019 Total Annual Budget'!D42/12)</f>
        <v>0</v>
      </c>
      <c r="E42" s="68">
        <f t="shared" si="2"/>
        <v>0</v>
      </c>
      <c r="F42" s="16"/>
      <c r="G42" s="16"/>
      <c r="Q42" s="17"/>
      <c r="R42" s="17"/>
    </row>
    <row r="43" spans="1:18" ht="15.75" x14ac:dyDescent="0.25">
      <c r="A43" s="9" t="s">
        <v>44</v>
      </c>
      <c r="B43" s="68" t="s">
        <v>15</v>
      </c>
      <c r="C43" s="68" t="s">
        <v>15</v>
      </c>
      <c r="D43" s="68">
        <f>'Apr 2019'!D43-('2019 Total Annual Budget'!D43/12)</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'Apr 2019'!D45-('2019 Total Annual Budget'!D45/12)</f>
        <v>0</v>
      </c>
      <c r="E45" s="68">
        <f t="shared" si="2"/>
        <v>0</v>
      </c>
      <c r="F45" s="16"/>
      <c r="G45" s="25"/>
      <c r="H45" s="25"/>
      <c r="I45" s="25"/>
      <c r="J45" s="25"/>
      <c r="K45" s="25"/>
      <c r="Q45" s="17"/>
      <c r="R45" s="17"/>
    </row>
    <row r="46" spans="1:18" ht="19.5" customHeight="1" x14ac:dyDescent="0.25">
      <c r="A46" s="10" t="s">
        <v>47</v>
      </c>
      <c r="B46" s="68">
        <f>'Apr 2019'!B46-('2019 Total Annual Budget'!B46/12)</f>
        <v>0</v>
      </c>
      <c r="C46" s="68" t="s">
        <v>15</v>
      </c>
      <c r="D46" s="68">
        <f>'Apr 2019'!D46-('2019 Total Annual Budget'!D46/12)</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'Apr 2019'!D48-('2019 Total Annual Budget'!D48/12)</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'Apr 2019'!B50-('2019 Total Annual Budget'!B50/12)</f>
        <v>0</v>
      </c>
      <c r="C50" s="68" t="s">
        <v>15</v>
      </c>
      <c r="D50" s="68" t="s">
        <v>15</v>
      </c>
      <c r="E50" s="68">
        <f>SUM(B50:D50)</f>
        <v>0</v>
      </c>
      <c r="F50" s="16"/>
      <c r="G50" s="25"/>
      <c r="H50" s="25"/>
      <c r="I50" s="25"/>
      <c r="J50" s="25"/>
      <c r="K50" s="25"/>
      <c r="Q50" s="17"/>
      <c r="R50" s="17"/>
    </row>
    <row r="51" spans="1:18" ht="19.5" customHeight="1" x14ac:dyDescent="0.25">
      <c r="A51" s="109" t="s">
        <v>82</v>
      </c>
      <c r="B51" s="68">
        <f>'Apr 2019'!B51-('2019 Total Annual Budget'!B51/12)</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'Apr 2019'!D52-('2019 Total Annual Budget'!D52/12)</f>
        <v>0</v>
      </c>
      <c r="E52" s="68">
        <f>SUM(B52:D52)</f>
        <v>0</v>
      </c>
      <c r="F52" s="16"/>
      <c r="G52" s="16"/>
      <c r="Q52" s="17"/>
      <c r="R52" s="17"/>
    </row>
    <row r="53" spans="1:18" ht="15.75" x14ac:dyDescent="0.25">
      <c r="A53" s="9" t="s">
        <v>52</v>
      </c>
      <c r="B53" s="68" t="s">
        <v>15</v>
      </c>
      <c r="C53" s="68">
        <f>'Apr 2019'!C53-('2019 Total Annual Budget'!C53/12)</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'Apr 2019'!D54-('2019 Total Annual Budget'!D54/12)</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'Apr 2019'!B56-('2019 Total Annual Budget'!B56/12)</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'Apr 2019'!D57-('2019 Total Annual Budget'!D57/12)</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'Apr 2019'!B59-('2019 Total Annual Budget'!B59/12)</f>
        <v>0</v>
      </c>
      <c r="C59" s="68">
        <f>'Apr 2019'!C59-('2019 Total Annual Budget'!C59/12)</f>
        <v>0</v>
      </c>
      <c r="D59" s="68">
        <f>'Apr 2019'!D59-('2019 Total Annual Budget'!D59/12)</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'Apr 2019'!B64-('2019 Total Annual Budget'!B64/12)</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81">
        <f>'Apr 2019'!B66-('2019 Total Annual Budget'!B66/12)</f>
        <v>0</v>
      </c>
      <c r="C66" s="42"/>
      <c r="D66" s="43"/>
      <c r="E66" s="44"/>
      <c r="F66" s="39"/>
      <c r="G66" s="40"/>
      <c r="H66" s="17"/>
      <c r="I66" s="17"/>
      <c r="J66" s="17"/>
      <c r="K66" s="17"/>
      <c r="L66" s="17"/>
      <c r="M66" s="17"/>
      <c r="N66" s="17"/>
      <c r="O66" s="17"/>
      <c r="P66" s="17"/>
      <c r="Q66" s="17"/>
      <c r="R66" s="17"/>
    </row>
    <row r="67" spans="1:18" ht="15.75" x14ac:dyDescent="0.25">
      <c r="A67" s="62"/>
      <c r="B67" s="82"/>
      <c r="C67" s="46"/>
      <c r="D67" s="42"/>
      <c r="E67" s="46"/>
      <c r="F67" s="39"/>
      <c r="G67" s="40"/>
      <c r="H67" s="17"/>
      <c r="I67" s="17"/>
      <c r="J67" s="17"/>
      <c r="K67" s="17"/>
      <c r="L67" s="17"/>
      <c r="M67" s="17"/>
      <c r="N67" s="17"/>
      <c r="O67" s="17"/>
      <c r="P67" s="17"/>
      <c r="Q67" s="17"/>
      <c r="R67" s="17"/>
    </row>
    <row r="68" spans="1:18" ht="15.75" x14ac:dyDescent="0.25">
      <c r="A68" s="62" t="s">
        <v>64</v>
      </c>
      <c r="B68" s="81">
        <f>'Apr 2019'!B68-('2019 Total Annual Budget'!B68/12)</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51"/>
      <c r="C71" s="51"/>
      <c r="D71" s="52"/>
      <c r="E71" s="52"/>
      <c r="F71" s="41"/>
      <c r="G71" s="41"/>
      <c r="H71" s="17"/>
      <c r="I71" s="17"/>
      <c r="J71" s="17"/>
      <c r="K71" s="17"/>
      <c r="L71" s="17"/>
      <c r="M71" s="17"/>
      <c r="N71" s="17"/>
      <c r="O71" s="17"/>
      <c r="P71" s="17"/>
      <c r="Q71" s="17"/>
      <c r="R71" s="17"/>
    </row>
    <row r="72" spans="1:18" ht="15.75" x14ac:dyDescent="0.25">
      <c r="A72" s="13"/>
      <c r="B72" s="51"/>
      <c r="C72" s="51"/>
      <c r="D72" s="51"/>
      <c r="E72" s="51"/>
      <c r="F72" s="41"/>
      <c r="G72" s="41"/>
      <c r="H72" s="17"/>
      <c r="I72" s="17"/>
      <c r="J72" s="17"/>
      <c r="K72" s="17"/>
      <c r="L72" s="17"/>
      <c r="M72" s="17"/>
      <c r="N72" s="17"/>
      <c r="O72" s="17"/>
      <c r="P72" s="17"/>
      <c r="Q72" s="17"/>
      <c r="R72" s="17"/>
    </row>
    <row r="73" spans="1:18" x14ac:dyDescent="0.25">
      <c r="A73" s="15"/>
      <c r="B73" s="52"/>
      <c r="C73" s="52"/>
      <c r="D73" s="51"/>
      <c r="E73" s="51"/>
      <c r="F73" s="51"/>
      <c r="G73" s="51"/>
      <c r="H73" s="17"/>
      <c r="I73" s="17"/>
      <c r="J73" s="17"/>
      <c r="K73" s="17"/>
      <c r="L73" s="17"/>
      <c r="M73" s="17"/>
      <c r="N73" s="17"/>
      <c r="O73" s="17"/>
      <c r="P73" s="17"/>
      <c r="Q73" s="17"/>
      <c r="R73" s="17"/>
    </row>
    <row r="74" spans="1:18" x14ac:dyDescent="0.25">
      <c r="A74" s="13"/>
      <c r="B74" s="51"/>
      <c r="C74" s="51"/>
      <c r="D74" s="52"/>
      <c r="E74" s="52"/>
      <c r="F74" s="52"/>
      <c r="G74" s="51"/>
      <c r="H74" s="17"/>
      <c r="I74" s="17"/>
      <c r="J74" s="17"/>
      <c r="K74" s="17"/>
      <c r="L74" s="17"/>
      <c r="M74" s="17"/>
      <c r="N74" s="17"/>
      <c r="O74" s="17"/>
      <c r="P74" s="17"/>
      <c r="Q74" s="17"/>
      <c r="R74" s="17"/>
    </row>
    <row r="75" spans="1:18" x14ac:dyDescent="0.25">
      <c r="A75" s="13"/>
      <c r="B75" s="51"/>
      <c r="C75" s="51"/>
      <c r="D75" s="51"/>
      <c r="E75" s="51"/>
      <c r="F75" s="52"/>
      <c r="G75" s="51"/>
      <c r="H75" s="17"/>
      <c r="I75" s="17"/>
      <c r="J75" s="17"/>
      <c r="K75" s="17"/>
      <c r="L75" s="17"/>
      <c r="M75" s="17"/>
      <c r="N75" s="17"/>
      <c r="O75" s="17"/>
      <c r="P75" s="17"/>
      <c r="Q75" s="17"/>
      <c r="R75" s="17"/>
    </row>
    <row r="76" spans="1:18" x14ac:dyDescent="0.25">
      <c r="A76" s="15"/>
      <c r="B76" s="52"/>
      <c r="C76" s="52"/>
      <c r="D76" s="51"/>
      <c r="E76" s="51"/>
      <c r="F76" s="51"/>
      <c r="G76" s="51"/>
      <c r="H76" s="17"/>
      <c r="I76" s="17"/>
      <c r="J76" s="17"/>
      <c r="K76" s="17"/>
      <c r="L76" s="17"/>
      <c r="M76" s="17"/>
      <c r="N76" s="17"/>
      <c r="O76" s="17"/>
      <c r="P76" s="17"/>
      <c r="Q76" s="17"/>
      <c r="R76" s="17"/>
    </row>
    <row r="77" spans="1:18" x14ac:dyDescent="0.25">
      <c r="A77" s="13"/>
      <c r="B77" s="52"/>
      <c r="C77" s="52"/>
      <c r="D77" s="52"/>
      <c r="E77" s="52"/>
      <c r="F77" s="51"/>
      <c r="G77" s="51"/>
      <c r="H77" s="17"/>
      <c r="I77" s="17"/>
      <c r="J77" s="17"/>
      <c r="K77" s="17"/>
      <c r="L77" s="17"/>
      <c r="M77" s="17"/>
      <c r="N77" s="17"/>
      <c r="O77" s="17"/>
      <c r="P77" s="17"/>
      <c r="Q77" s="17"/>
      <c r="R77" s="17"/>
    </row>
    <row r="78" spans="1:18" x14ac:dyDescent="0.25">
      <c r="A78" s="13"/>
      <c r="B78" s="52"/>
      <c r="C78" s="52"/>
      <c r="D78" s="52"/>
      <c r="E78" s="52"/>
      <c r="F78" s="52"/>
      <c r="G78" s="51"/>
      <c r="H78" s="17"/>
      <c r="I78" s="17"/>
      <c r="J78" s="17"/>
      <c r="K78" s="17"/>
      <c r="L78" s="17"/>
      <c r="M78" s="17"/>
      <c r="N78" s="17"/>
      <c r="O78" s="17"/>
      <c r="P78" s="17"/>
      <c r="Q78" s="17"/>
      <c r="R78" s="17"/>
    </row>
    <row r="79" spans="1:18" x14ac:dyDescent="0.25">
      <c r="A79" s="13"/>
      <c r="B79" s="52"/>
      <c r="C79" s="52"/>
      <c r="D79" s="52"/>
      <c r="E79" s="52"/>
      <c r="F79" s="51"/>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2"/>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1"/>
      <c r="C83" s="51"/>
      <c r="D83" s="52"/>
      <c r="E83" s="52"/>
      <c r="F83" s="52"/>
      <c r="G83" s="51"/>
      <c r="H83" s="17"/>
      <c r="I83" s="17"/>
      <c r="J83" s="17"/>
      <c r="K83" s="17"/>
      <c r="L83" s="17"/>
      <c r="M83" s="17"/>
      <c r="N83" s="17"/>
      <c r="O83" s="17"/>
      <c r="P83" s="17"/>
      <c r="Q83" s="17"/>
      <c r="R83" s="17"/>
    </row>
    <row r="84" spans="1:18" x14ac:dyDescent="0.25">
      <c r="A84" s="13"/>
      <c r="B84" s="51"/>
      <c r="C84" s="51"/>
      <c r="D84" s="51"/>
      <c r="E84" s="51"/>
      <c r="F84" s="52"/>
      <c r="G84" s="51"/>
      <c r="H84" s="17"/>
      <c r="I84" s="17"/>
      <c r="J84" s="17"/>
      <c r="K84" s="17"/>
      <c r="L84" s="17"/>
      <c r="M84" s="17"/>
      <c r="N84" s="17"/>
      <c r="O84" s="17"/>
      <c r="P84" s="17"/>
      <c r="Q84" s="17"/>
      <c r="R84" s="17"/>
    </row>
    <row r="85" spans="1:18" x14ac:dyDescent="0.25">
      <c r="A85" s="15"/>
      <c r="B85" s="52"/>
      <c r="C85" s="52"/>
      <c r="D85" s="51"/>
      <c r="E85" s="51"/>
      <c r="F85" s="52"/>
      <c r="G85" s="51"/>
      <c r="H85" s="17"/>
      <c r="I85" s="17"/>
      <c r="J85" s="17"/>
      <c r="K85" s="17"/>
      <c r="L85" s="17"/>
      <c r="M85" s="17"/>
      <c r="N85" s="17"/>
      <c r="O85" s="17"/>
      <c r="P85" s="17"/>
      <c r="Q85" s="17"/>
      <c r="R85" s="17"/>
    </row>
    <row r="86" spans="1:18" x14ac:dyDescent="0.25">
      <c r="A86" s="13"/>
      <c r="B86" s="52"/>
      <c r="C86" s="52"/>
      <c r="D86" s="52"/>
      <c r="E86" s="52"/>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1"/>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5"/>
      <c r="B90" s="52"/>
      <c r="C90" s="52"/>
      <c r="D90" s="52"/>
      <c r="E90" s="52"/>
      <c r="F90" s="52"/>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5"/>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4"/>
      <c r="C99" s="54"/>
      <c r="D99" s="52"/>
      <c r="E99" s="52"/>
      <c r="F99" s="52"/>
      <c r="G99" s="51"/>
      <c r="H99" s="17"/>
      <c r="I99" s="17"/>
      <c r="J99" s="17"/>
      <c r="K99" s="17"/>
      <c r="L99" s="17"/>
      <c r="M99" s="17"/>
      <c r="N99" s="17"/>
      <c r="O99" s="17"/>
      <c r="P99" s="17"/>
      <c r="Q99" s="17"/>
      <c r="R99" s="17"/>
    </row>
    <row r="100" spans="1:18" ht="15.75" x14ac:dyDescent="0.25">
      <c r="A100" s="13"/>
      <c r="B100" s="41"/>
      <c r="C100" s="41"/>
      <c r="D100" s="54"/>
      <c r="E100" s="54"/>
      <c r="F100" s="52"/>
      <c r="G100" s="51"/>
      <c r="H100" s="17"/>
      <c r="I100" s="17"/>
      <c r="J100" s="17"/>
      <c r="K100" s="17"/>
      <c r="L100" s="17"/>
      <c r="M100" s="17"/>
      <c r="N100" s="17"/>
      <c r="O100" s="17"/>
      <c r="P100" s="17"/>
      <c r="Q100" s="17"/>
      <c r="R100" s="17"/>
    </row>
    <row r="101" spans="1:18" ht="15.75" x14ac:dyDescent="0.25">
      <c r="A101" s="13"/>
      <c r="B101" s="50"/>
      <c r="C101" s="50"/>
      <c r="D101" s="41"/>
      <c r="E101" s="41"/>
      <c r="F101" s="52"/>
      <c r="G101" s="51"/>
      <c r="H101" s="17"/>
      <c r="I101" s="17"/>
      <c r="J101" s="17"/>
      <c r="K101" s="17"/>
      <c r="L101" s="17"/>
      <c r="M101" s="17"/>
      <c r="N101" s="17"/>
      <c r="O101" s="17"/>
      <c r="P101" s="17"/>
      <c r="Q101" s="17"/>
      <c r="R101" s="17"/>
    </row>
    <row r="102" spans="1:18" ht="15.75" x14ac:dyDescent="0.25">
      <c r="A102" s="14"/>
      <c r="B102" s="54"/>
      <c r="C102" s="54"/>
      <c r="D102" s="50"/>
      <c r="E102" s="41"/>
      <c r="F102" s="52"/>
      <c r="G102" s="51"/>
      <c r="H102" s="17"/>
      <c r="I102" s="17"/>
      <c r="J102" s="17"/>
      <c r="K102" s="17"/>
      <c r="L102" s="17"/>
      <c r="M102" s="17"/>
      <c r="N102" s="17"/>
      <c r="O102" s="17"/>
      <c r="P102" s="17"/>
      <c r="Q102" s="17"/>
      <c r="R102" s="17"/>
    </row>
    <row r="103" spans="1:18" x14ac:dyDescent="0.25">
      <c r="A103" s="13"/>
      <c r="B103" s="51"/>
      <c r="C103" s="51"/>
      <c r="D103" s="54"/>
      <c r="E103" s="54"/>
      <c r="F103" s="52"/>
      <c r="G103" s="51"/>
      <c r="H103" s="17"/>
      <c r="I103" s="17"/>
      <c r="J103" s="17"/>
      <c r="K103" s="17"/>
      <c r="L103" s="17"/>
      <c r="M103" s="17"/>
      <c r="N103" s="17"/>
      <c r="O103" s="17"/>
      <c r="P103" s="17"/>
      <c r="Q103" s="17"/>
      <c r="R103" s="17"/>
    </row>
    <row r="104" spans="1:18" x14ac:dyDescent="0.25">
      <c r="A104" s="15"/>
      <c r="B104" s="52"/>
      <c r="C104" s="52"/>
      <c r="D104" s="51"/>
      <c r="E104" s="51"/>
      <c r="F104" s="54"/>
      <c r="G104" s="54"/>
      <c r="H104" s="17"/>
      <c r="I104" s="17"/>
      <c r="J104" s="17"/>
      <c r="K104" s="17"/>
      <c r="L104" s="17"/>
      <c r="M104" s="17"/>
      <c r="N104" s="17"/>
      <c r="O104" s="17"/>
      <c r="P104" s="17"/>
      <c r="Q104" s="17"/>
      <c r="R104" s="17"/>
    </row>
    <row r="105" spans="1:18" ht="15.75" x14ac:dyDescent="0.25">
      <c r="A105" s="13"/>
      <c r="B105" s="52"/>
      <c r="C105" s="52"/>
      <c r="D105" s="52"/>
      <c r="E105" s="52"/>
      <c r="F105" s="41"/>
      <c r="G105" s="41"/>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x14ac:dyDescent="0.25">
      <c r="A107" s="13"/>
      <c r="B107" s="52"/>
      <c r="C107" s="52"/>
      <c r="D107" s="52"/>
      <c r="E107" s="52"/>
      <c r="F107" s="54"/>
      <c r="G107" s="54"/>
      <c r="H107" s="17"/>
      <c r="I107" s="17"/>
      <c r="J107" s="17"/>
      <c r="K107" s="17"/>
      <c r="L107" s="17"/>
      <c r="M107" s="17"/>
      <c r="N107" s="17"/>
      <c r="O107" s="17"/>
      <c r="P107" s="17"/>
      <c r="Q107" s="17"/>
      <c r="R107" s="17"/>
    </row>
    <row r="108" spans="1:18" x14ac:dyDescent="0.25">
      <c r="A108" s="13"/>
      <c r="B108" s="52"/>
      <c r="C108" s="52"/>
      <c r="D108" s="52"/>
      <c r="E108" s="52"/>
      <c r="F108" s="51"/>
      <c r="G108" s="51"/>
      <c r="H108" s="17"/>
      <c r="I108" s="17"/>
      <c r="J108" s="17"/>
      <c r="K108" s="17"/>
      <c r="L108" s="17"/>
      <c r="M108" s="17"/>
      <c r="N108" s="17"/>
      <c r="O108" s="17"/>
      <c r="P108" s="17"/>
      <c r="Q108" s="17"/>
      <c r="R108" s="17"/>
    </row>
    <row r="109" spans="1:18" x14ac:dyDescent="0.25">
      <c r="A109" s="13"/>
      <c r="B109" s="52"/>
      <c r="C109" s="52"/>
      <c r="D109" s="52"/>
      <c r="E109" s="52"/>
      <c r="F109" s="52"/>
      <c r="G109" s="51"/>
      <c r="H109" s="17"/>
      <c r="I109" s="17"/>
      <c r="J109" s="17"/>
      <c r="K109" s="17"/>
      <c r="L109" s="17"/>
      <c r="M109" s="17"/>
      <c r="N109" s="17"/>
      <c r="O109" s="17"/>
      <c r="P109" s="17"/>
      <c r="Q109" s="17"/>
      <c r="R109" s="17"/>
    </row>
    <row r="110" spans="1:18" x14ac:dyDescent="0.25">
      <c r="A110" s="15"/>
      <c r="B110" s="52"/>
      <c r="C110" s="52"/>
      <c r="D110" s="52"/>
      <c r="E110" s="52"/>
      <c r="F110" s="52"/>
      <c r="G110" s="51"/>
      <c r="H110" s="17"/>
      <c r="I110" s="17"/>
      <c r="J110" s="17"/>
      <c r="K110" s="17"/>
      <c r="L110" s="17"/>
      <c r="M110" s="17"/>
      <c r="N110" s="17"/>
      <c r="O110" s="17"/>
      <c r="P110" s="17"/>
      <c r="Q110" s="17"/>
      <c r="R110" s="17"/>
    </row>
    <row r="111" spans="1:18" x14ac:dyDescent="0.25">
      <c r="A111" s="13"/>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5"/>
      <c r="B113" s="52"/>
      <c r="C113" s="52"/>
      <c r="D113" s="52"/>
      <c r="E113" s="52"/>
      <c r="F113" s="52"/>
      <c r="G113" s="51"/>
      <c r="H113" s="17"/>
      <c r="I113" s="17"/>
      <c r="J113" s="17"/>
      <c r="K113" s="17"/>
      <c r="L113" s="17"/>
      <c r="M113" s="17"/>
      <c r="N113" s="17"/>
      <c r="O113" s="17"/>
      <c r="P113" s="17"/>
      <c r="Q113" s="17"/>
      <c r="R113" s="17"/>
    </row>
    <row r="114" spans="1:18" x14ac:dyDescent="0.25">
      <c r="A114" s="13"/>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5"/>
      <c r="C119" s="55"/>
      <c r="D119" s="52"/>
      <c r="E119" s="52"/>
      <c r="F119" s="52"/>
      <c r="G119" s="51"/>
      <c r="H119" s="17"/>
      <c r="I119" s="17"/>
      <c r="J119" s="17"/>
      <c r="K119" s="17"/>
      <c r="L119" s="17"/>
      <c r="M119" s="17"/>
      <c r="N119" s="17"/>
      <c r="O119" s="17"/>
      <c r="P119" s="17"/>
      <c r="Q119" s="17"/>
      <c r="R119" s="17"/>
    </row>
    <row r="120" spans="1:18" x14ac:dyDescent="0.25">
      <c r="A120" s="13"/>
      <c r="B120" s="52"/>
      <c r="C120" s="52"/>
      <c r="D120" s="55"/>
      <c r="E120" s="55"/>
      <c r="F120" s="52"/>
      <c r="G120" s="51"/>
      <c r="H120" s="17"/>
      <c r="I120" s="17"/>
      <c r="J120" s="17"/>
      <c r="K120" s="17"/>
      <c r="L120" s="17"/>
      <c r="M120" s="17"/>
      <c r="N120" s="17"/>
      <c r="O120" s="17"/>
      <c r="P120" s="17"/>
      <c r="Q120" s="17"/>
      <c r="R120" s="17"/>
    </row>
    <row r="121" spans="1:18" x14ac:dyDescent="0.25">
      <c r="A121" s="15"/>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5"/>
      <c r="B124" s="52"/>
      <c r="C124" s="52"/>
      <c r="D124" s="52"/>
      <c r="E124" s="52"/>
      <c r="F124" s="55"/>
      <c r="G124" s="56"/>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5"/>
      <c r="B130" s="52"/>
      <c r="C130" s="52"/>
      <c r="D130" s="52"/>
      <c r="E130" s="52"/>
      <c r="F130" s="52"/>
      <c r="G130" s="51"/>
      <c r="H130" s="17"/>
      <c r="I130" s="17"/>
      <c r="J130" s="17"/>
      <c r="K130" s="17"/>
      <c r="L130" s="17"/>
      <c r="M130" s="17"/>
      <c r="N130" s="17"/>
      <c r="O130" s="17"/>
      <c r="P130" s="17"/>
      <c r="Q130" s="17"/>
      <c r="R130" s="17"/>
    </row>
    <row r="131" spans="1:18" x14ac:dyDescent="0.25">
      <c r="A131" s="13"/>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2"/>
      <c r="G134" s="51"/>
      <c r="H134" s="17"/>
      <c r="I134" s="17"/>
      <c r="J134" s="17"/>
      <c r="K134" s="17"/>
      <c r="L134" s="17"/>
      <c r="M134" s="17"/>
      <c r="N134" s="17"/>
      <c r="O134" s="17"/>
      <c r="P134" s="17"/>
      <c r="Q134" s="17"/>
      <c r="R134" s="17"/>
    </row>
    <row r="135" spans="1:18" x14ac:dyDescent="0.25">
      <c r="A135" s="13"/>
      <c r="B135" s="51"/>
      <c r="C135" s="51"/>
      <c r="D135" s="52"/>
      <c r="E135" s="52"/>
      <c r="F135" s="52"/>
      <c r="G135" s="51"/>
      <c r="H135" s="17"/>
      <c r="I135" s="17"/>
      <c r="J135" s="17"/>
      <c r="K135" s="17"/>
      <c r="L135" s="17"/>
      <c r="M135" s="17"/>
      <c r="N135" s="17"/>
      <c r="O135" s="17"/>
      <c r="P135" s="17"/>
      <c r="Q135" s="17"/>
      <c r="R135" s="17"/>
    </row>
    <row r="136" spans="1:18" x14ac:dyDescent="0.25">
      <c r="A136" s="13"/>
      <c r="B136" s="51"/>
      <c r="C136" s="51"/>
      <c r="D136" s="51"/>
      <c r="E136" s="51"/>
      <c r="F136" s="52"/>
      <c r="G136" s="51"/>
      <c r="H136" s="17"/>
      <c r="I136" s="17"/>
      <c r="J136" s="17"/>
      <c r="K136" s="17"/>
      <c r="L136" s="17"/>
      <c r="M136" s="17"/>
      <c r="N136" s="17"/>
      <c r="O136" s="17"/>
      <c r="P136" s="17"/>
      <c r="Q136" s="17"/>
      <c r="R136" s="17"/>
    </row>
    <row r="137" spans="1:18" x14ac:dyDescent="0.25">
      <c r="A137" s="15"/>
      <c r="B137" s="51"/>
      <c r="C137" s="51"/>
      <c r="D137" s="51"/>
      <c r="E137" s="51"/>
      <c r="F137" s="52"/>
      <c r="G137" s="51"/>
      <c r="H137" s="17"/>
      <c r="I137" s="17"/>
      <c r="J137" s="17"/>
      <c r="K137" s="17"/>
      <c r="L137" s="17"/>
      <c r="M137" s="17"/>
      <c r="N137" s="17"/>
      <c r="O137" s="17"/>
      <c r="P137" s="17"/>
      <c r="Q137" s="17"/>
      <c r="R137" s="17"/>
    </row>
    <row r="138" spans="1:18" x14ac:dyDescent="0.25">
      <c r="A138" s="13"/>
      <c r="B138" s="57"/>
      <c r="C138" s="57"/>
      <c r="D138" s="51"/>
      <c r="E138" s="51"/>
      <c r="F138" s="52"/>
      <c r="G138" s="51"/>
      <c r="H138" s="17"/>
      <c r="I138" s="17"/>
      <c r="J138" s="17"/>
      <c r="K138" s="17"/>
      <c r="L138" s="17"/>
      <c r="M138" s="17"/>
      <c r="N138" s="17"/>
      <c r="O138" s="17"/>
      <c r="P138" s="17"/>
      <c r="Q138" s="17"/>
      <c r="R138" s="17"/>
    </row>
    <row r="139" spans="1:18" x14ac:dyDescent="0.25">
      <c r="A139" s="13"/>
      <c r="B139" s="46"/>
      <c r="C139" s="45"/>
      <c r="D139" s="5"/>
      <c r="E139" s="45"/>
      <c r="F139" s="52"/>
      <c r="G139" s="51"/>
      <c r="H139" s="17"/>
      <c r="I139" s="17"/>
      <c r="J139" s="17"/>
      <c r="K139" s="17"/>
      <c r="L139" s="17"/>
      <c r="M139" s="17"/>
      <c r="N139" s="17"/>
      <c r="O139" s="17"/>
      <c r="P139" s="17"/>
      <c r="Q139" s="17"/>
      <c r="R139" s="17"/>
    </row>
    <row r="140" spans="1:18" x14ac:dyDescent="0.25">
      <c r="A140" s="13"/>
      <c r="B140" s="45"/>
      <c r="C140" s="45"/>
      <c r="D140" s="45"/>
      <c r="E140" s="58"/>
      <c r="F140" s="51"/>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45"/>
      <c r="G143" s="45"/>
      <c r="H143" s="17"/>
      <c r="I143" s="17"/>
      <c r="J143" s="17"/>
      <c r="K143" s="17"/>
      <c r="L143" s="17"/>
      <c r="M143" s="17"/>
      <c r="N143" s="17"/>
      <c r="O143" s="17"/>
      <c r="P143" s="17"/>
      <c r="Q143" s="17"/>
      <c r="R143" s="17"/>
    </row>
    <row r="144" spans="1:18" x14ac:dyDescent="0.25">
      <c r="A144" s="13"/>
      <c r="B144" s="45"/>
      <c r="C144" s="45"/>
      <c r="D144" s="45"/>
      <c r="E144" s="58"/>
      <c r="F144" s="59"/>
      <c r="G144" s="5"/>
      <c r="H144" s="17"/>
      <c r="I144" s="17"/>
      <c r="J144" s="17"/>
      <c r="K144" s="17"/>
      <c r="L144" s="17"/>
      <c r="M144" s="17"/>
      <c r="N144" s="17"/>
      <c r="O144" s="17"/>
      <c r="P144" s="17"/>
      <c r="Q144" s="17"/>
      <c r="R144" s="17"/>
    </row>
    <row r="145" spans="1:18" x14ac:dyDescent="0.25">
      <c r="A145" s="13"/>
      <c r="B145" s="45"/>
      <c r="C145" s="45"/>
      <c r="D145" s="45"/>
      <c r="E145" s="58"/>
      <c r="F145" s="52"/>
      <c r="G145" s="5"/>
      <c r="H145" s="17"/>
      <c r="I145" s="17"/>
      <c r="J145" s="17"/>
      <c r="K145" s="17"/>
      <c r="L145" s="17"/>
      <c r="M145" s="17"/>
      <c r="N145" s="17"/>
      <c r="O145" s="17"/>
      <c r="P145" s="17"/>
      <c r="Q145" s="17"/>
      <c r="R145" s="17"/>
    </row>
    <row r="146" spans="1:18" x14ac:dyDescent="0.25">
      <c r="A146" s="13"/>
      <c r="B146" s="5"/>
      <c r="C146" s="5"/>
      <c r="D146" s="45"/>
      <c r="E146" s="58"/>
      <c r="F146" s="51"/>
      <c r="G146" s="5"/>
      <c r="H146" s="17"/>
      <c r="I146" s="17"/>
      <c r="J146" s="17"/>
      <c r="K146" s="17"/>
      <c r="L146" s="17"/>
      <c r="M146" s="17"/>
      <c r="N146" s="17"/>
      <c r="O146" s="17"/>
      <c r="P146" s="17"/>
      <c r="Q146" s="17"/>
      <c r="R146" s="17"/>
    </row>
    <row r="147" spans="1:18" x14ac:dyDescent="0.25">
      <c r="A147" s="3"/>
      <c r="B147" s="46"/>
      <c r="C147" s="45"/>
      <c r="D147" s="5"/>
      <c r="E147" s="5"/>
      <c r="F147" s="5"/>
      <c r="G147" s="5"/>
      <c r="H147" s="17"/>
      <c r="I147" s="17"/>
      <c r="J147" s="17"/>
      <c r="K147" s="17"/>
      <c r="L147" s="17"/>
      <c r="M147" s="17"/>
      <c r="N147" s="17"/>
      <c r="O147" s="17"/>
      <c r="P147" s="17"/>
      <c r="Q147" s="17"/>
      <c r="R147" s="17"/>
    </row>
    <row r="148" spans="1:18" x14ac:dyDescent="0.25">
      <c r="A148" s="13"/>
      <c r="D148" s="45"/>
      <c r="E148" s="5"/>
      <c r="F148" s="51"/>
      <c r="G148" s="5"/>
      <c r="H148" s="17"/>
      <c r="I148" s="17"/>
      <c r="J148" s="17"/>
      <c r="K148" s="17"/>
      <c r="L148" s="17"/>
      <c r="M148" s="17"/>
      <c r="N148" s="17"/>
      <c r="O148" s="17"/>
      <c r="P148" s="17"/>
      <c r="Q148" s="17"/>
      <c r="R148" s="17"/>
    </row>
    <row r="149" spans="1:18" x14ac:dyDescent="0.25">
      <c r="F149" s="59"/>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
      <c r="G151" s="5"/>
      <c r="H151" s="17"/>
      <c r="I151" s="17"/>
      <c r="J151" s="17"/>
      <c r="K151" s="17"/>
      <c r="L151" s="17"/>
      <c r="M151" s="17"/>
      <c r="N151" s="17"/>
      <c r="O151" s="17"/>
      <c r="P151" s="17"/>
      <c r="Q151" s="17"/>
      <c r="R151" s="17"/>
    </row>
    <row r="152" spans="1:18" x14ac:dyDescent="0.25">
      <c r="F152" s="60"/>
      <c r="G152" s="5"/>
      <c r="H152" s="17"/>
      <c r="I152" s="17"/>
      <c r="J152" s="17"/>
      <c r="K152" s="17"/>
      <c r="L152" s="17"/>
      <c r="M152" s="17"/>
      <c r="N152" s="17"/>
      <c r="O152" s="17"/>
      <c r="P152" s="17"/>
      <c r="Q152" s="17"/>
      <c r="R152" s="17"/>
    </row>
  </sheetData>
  <protectedRanges>
    <protectedRange sqref="D63:E64" name="Range1"/>
  </protectedRanges>
  <pageMargins left="0.7" right="0.7" top="0.75" bottom="0.75" header="0.3" footer="0.3"/>
  <pageSetup scale="7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4" tint="0.39997558519241921"/>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125</v>
      </c>
      <c r="B2" s="185"/>
      <c r="C2" s="185"/>
      <c r="D2" s="185"/>
      <c r="E2" s="185"/>
    </row>
    <row r="3" spans="1:18" ht="15.75" x14ac:dyDescent="0.25">
      <c r="A3" s="184" t="s">
        <v>81</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SUM(B11:D11)</f>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ref="E13:E19" si="0">SUM(B13:D13)</f>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SUM(B21:D21)</f>
        <v>0</v>
      </c>
      <c r="F21" s="99"/>
      <c r="G21" s="110"/>
      <c r="H21" s="110"/>
      <c r="I21" s="110"/>
      <c r="J21" s="110"/>
      <c r="K21" s="110"/>
      <c r="Q21" s="100"/>
      <c r="R21" s="100"/>
    </row>
    <row r="22" spans="1:18" ht="15.75" x14ac:dyDescent="0.25">
      <c r="A22" s="109" t="s">
        <v>24</v>
      </c>
      <c r="B22" s="23">
        <v>0</v>
      </c>
      <c r="C22" s="23">
        <v>0</v>
      </c>
      <c r="D22" s="23">
        <v>0</v>
      </c>
      <c r="E22" s="68">
        <f>SUM(B22:D22)</f>
        <v>0</v>
      </c>
      <c r="F22" s="99"/>
      <c r="G22" s="110"/>
      <c r="H22" s="110"/>
      <c r="I22" s="110"/>
      <c r="J22" s="110"/>
      <c r="K22" s="110"/>
      <c r="Q22" s="100"/>
      <c r="R22" s="100"/>
    </row>
    <row r="23" spans="1:18" ht="15.75" x14ac:dyDescent="0.25">
      <c r="A23" s="109" t="s">
        <v>25</v>
      </c>
      <c r="B23" s="23">
        <v>0</v>
      </c>
      <c r="C23" s="23">
        <v>0</v>
      </c>
      <c r="D23" s="23">
        <v>0</v>
      </c>
      <c r="E23" s="68">
        <f>SUM(B23:D23)</f>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SUM(B25:D25)</f>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SUM(B27:D27)</f>
        <v>0</v>
      </c>
      <c r="F27" s="99"/>
      <c r="G27" s="110"/>
      <c r="H27" s="110"/>
      <c r="I27" s="110"/>
      <c r="J27" s="110"/>
      <c r="K27" s="110"/>
      <c r="Q27" s="100"/>
      <c r="R27" s="100"/>
    </row>
    <row r="28" spans="1:18" ht="15.75" x14ac:dyDescent="0.25">
      <c r="A28" s="109" t="s">
        <v>30</v>
      </c>
      <c r="B28" s="29" t="s">
        <v>15</v>
      </c>
      <c r="C28" s="23">
        <v>0</v>
      </c>
      <c r="D28" s="23">
        <v>0</v>
      </c>
      <c r="E28" s="68">
        <f t="shared" ref="E28:E57" si="1">SUM(B28:D28)</f>
        <v>0</v>
      </c>
      <c r="F28" s="99"/>
      <c r="G28" s="110"/>
      <c r="H28" s="110"/>
      <c r="I28" s="110"/>
      <c r="J28" s="110"/>
      <c r="K28" s="110"/>
      <c r="Q28" s="100"/>
      <c r="R28" s="100"/>
    </row>
    <row r="29" spans="1:18" ht="15.75" x14ac:dyDescent="0.25">
      <c r="A29" s="109" t="s">
        <v>31</v>
      </c>
      <c r="B29" s="29" t="s">
        <v>15</v>
      </c>
      <c r="C29" s="29" t="s">
        <v>15</v>
      </c>
      <c r="D29" s="23">
        <v>0</v>
      </c>
      <c r="E29" s="68">
        <f t="shared" si="1"/>
        <v>0</v>
      </c>
      <c r="F29" s="99"/>
      <c r="G29" s="110"/>
      <c r="H29" s="110"/>
      <c r="I29" s="110"/>
      <c r="J29" s="110"/>
      <c r="K29" s="110"/>
      <c r="Q29" s="100"/>
      <c r="R29" s="100"/>
    </row>
    <row r="30" spans="1:18" ht="15.75" x14ac:dyDescent="0.25">
      <c r="A30" s="109" t="s">
        <v>32</v>
      </c>
      <c r="B30" s="29" t="s">
        <v>15</v>
      </c>
      <c r="C30" s="29" t="s">
        <v>15</v>
      </c>
      <c r="D30" s="23">
        <v>0</v>
      </c>
      <c r="E30" s="68">
        <f t="shared" si="1"/>
        <v>0</v>
      </c>
      <c r="F30" s="99"/>
      <c r="G30" s="110"/>
      <c r="H30" s="110"/>
      <c r="I30" s="110"/>
      <c r="J30" s="110"/>
      <c r="K30" s="110"/>
      <c r="Q30" s="100"/>
      <c r="R30" s="100"/>
    </row>
    <row r="31" spans="1:18" ht="15.75" x14ac:dyDescent="0.25">
      <c r="A31" s="109" t="s">
        <v>33</v>
      </c>
      <c r="B31" s="29" t="s">
        <v>15</v>
      </c>
      <c r="C31" s="29" t="s">
        <v>15</v>
      </c>
      <c r="D31" s="23">
        <v>0</v>
      </c>
      <c r="E31" s="68">
        <f t="shared" si="1"/>
        <v>0</v>
      </c>
      <c r="F31" s="99"/>
      <c r="G31" s="110"/>
      <c r="H31" s="110"/>
      <c r="I31" s="110"/>
      <c r="J31" s="110"/>
      <c r="K31" s="110"/>
      <c r="Q31" s="100"/>
      <c r="R31" s="100"/>
    </row>
    <row r="32" spans="1:18" ht="15.75" x14ac:dyDescent="0.25">
      <c r="A32" s="109" t="s">
        <v>34</v>
      </c>
      <c r="B32" s="29" t="s">
        <v>15</v>
      </c>
      <c r="C32" s="29" t="s">
        <v>15</v>
      </c>
      <c r="D32" s="23">
        <v>0</v>
      </c>
      <c r="E32" s="68">
        <f t="shared" si="1"/>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1"/>
        <v>0</v>
      </c>
      <c r="F34" s="99"/>
      <c r="G34" s="110"/>
      <c r="H34" s="110"/>
      <c r="I34" s="110"/>
      <c r="J34" s="110"/>
      <c r="K34" s="110"/>
      <c r="Q34" s="100"/>
      <c r="R34" s="100"/>
    </row>
    <row r="35" spans="1:18" ht="15.75" x14ac:dyDescent="0.25">
      <c r="A35" s="111" t="s">
        <v>37</v>
      </c>
      <c r="B35" s="23">
        <v>0</v>
      </c>
      <c r="C35" s="23">
        <v>0</v>
      </c>
      <c r="D35" s="23">
        <v>0</v>
      </c>
      <c r="E35" s="68">
        <f>SUM(B35:D35)</f>
        <v>0</v>
      </c>
      <c r="F35" s="99"/>
      <c r="G35" s="110"/>
      <c r="H35" s="110"/>
      <c r="I35" s="110"/>
      <c r="J35" s="110"/>
      <c r="K35" s="110"/>
      <c r="Q35" s="100"/>
      <c r="R35" s="100"/>
    </row>
    <row r="36" spans="1:18" ht="15.75" x14ac:dyDescent="0.25">
      <c r="A36" s="109" t="s">
        <v>38</v>
      </c>
      <c r="B36" s="23">
        <v>0</v>
      </c>
      <c r="C36" s="23">
        <v>0</v>
      </c>
      <c r="D36" s="23">
        <v>0</v>
      </c>
      <c r="E36" s="68">
        <f t="shared" si="1"/>
        <v>0</v>
      </c>
      <c r="F36" s="99"/>
      <c r="G36" s="110"/>
      <c r="H36" s="110"/>
      <c r="I36" s="110"/>
      <c r="J36" s="110"/>
      <c r="K36" s="110"/>
      <c r="Q36" s="100"/>
      <c r="R36" s="100"/>
    </row>
    <row r="37" spans="1:18" ht="15.75" x14ac:dyDescent="0.25">
      <c r="A37" s="109" t="s">
        <v>39</v>
      </c>
      <c r="B37" s="29" t="s">
        <v>15</v>
      </c>
      <c r="C37" s="29" t="s">
        <v>15</v>
      </c>
      <c r="D37" s="23">
        <v>0</v>
      </c>
      <c r="E37" s="68">
        <f t="shared" si="1"/>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1"/>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ref="E41:E46" si="2">SUM(B41:D41)</f>
        <v>0</v>
      </c>
      <c r="F41" s="34"/>
      <c r="G41" s="34"/>
    </row>
    <row r="42" spans="1:18" ht="15.75" x14ac:dyDescent="0.25">
      <c r="A42" s="109" t="s">
        <v>43</v>
      </c>
      <c r="B42" s="29" t="s">
        <v>15</v>
      </c>
      <c r="C42" s="29" t="s">
        <v>15</v>
      </c>
      <c r="D42" s="23">
        <v>0</v>
      </c>
      <c r="E42" s="68">
        <f t="shared" si="2"/>
        <v>0</v>
      </c>
      <c r="F42" s="99"/>
      <c r="G42" s="99"/>
      <c r="Q42" s="100"/>
      <c r="R42" s="100"/>
    </row>
    <row r="43" spans="1:18" ht="15.75" x14ac:dyDescent="0.25">
      <c r="A43" s="109" t="s">
        <v>44</v>
      </c>
      <c r="B43" s="29" t="s">
        <v>15</v>
      </c>
      <c r="C43" s="29" t="s">
        <v>15</v>
      </c>
      <c r="D43" s="23">
        <v>0</v>
      </c>
      <c r="E43" s="68">
        <f t="shared" si="2"/>
        <v>0</v>
      </c>
      <c r="F43" s="99"/>
      <c r="G43" s="99"/>
      <c r="Q43" s="100"/>
      <c r="R43" s="100"/>
    </row>
    <row r="44" spans="1:18" ht="20.100000000000001" customHeight="1" x14ac:dyDescent="0.25">
      <c r="A44" s="109" t="s">
        <v>45</v>
      </c>
      <c r="B44" s="29" t="s">
        <v>15</v>
      </c>
      <c r="C44" s="29" t="s">
        <v>15</v>
      </c>
      <c r="D44" s="29" t="s">
        <v>15</v>
      </c>
      <c r="E44" s="68">
        <f t="shared" si="2"/>
        <v>0</v>
      </c>
      <c r="F44" s="99"/>
      <c r="G44" s="99"/>
      <c r="Q44" s="100"/>
      <c r="R44" s="100"/>
    </row>
    <row r="45" spans="1:18" ht="19.5" customHeight="1" x14ac:dyDescent="0.25">
      <c r="A45" s="109" t="s">
        <v>46</v>
      </c>
      <c r="B45" s="29" t="s">
        <v>15</v>
      </c>
      <c r="C45" s="29" t="s">
        <v>15</v>
      </c>
      <c r="D45" s="23">
        <v>0</v>
      </c>
      <c r="E45" s="68">
        <f t="shared" si="2"/>
        <v>0</v>
      </c>
      <c r="F45" s="99"/>
      <c r="G45" s="110"/>
      <c r="H45" s="110"/>
      <c r="I45" s="110"/>
      <c r="J45" s="110"/>
      <c r="K45" s="110"/>
      <c r="Q45" s="100"/>
      <c r="R45" s="100"/>
    </row>
    <row r="46" spans="1:18" ht="19.5" customHeight="1" x14ac:dyDescent="0.25">
      <c r="A46" s="111" t="s">
        <v>47</v>
      </c>
      <c r="B46" s="23">
        <v>0</v>
      </c>
      <c r="C46" s="29" t="s">
        <v>15</v>
      </c>
      <c r="D46" s="23">
        <v>0</v>
      </c>
      <c r="E46" s="68">
        <f t="shared" si="2"/>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1"/>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SUM(B50:D50)</f>
        <v>0</v>
      </c>
      <c r="F50" s="99"/>
      <c r="G50" s="110"/>
      <c r="H50" s="110"/>
      <c r="I50" s="110"/>
      <c r="J50" s="110"/>
      <c r="K50" s="110"/>
      <c r="Q50" s="100"/>
      <c r="R50" s="100"/>
    </row>
    <row r="51" spans="1:18" ht="19.5" customHeight="1" x14ac:dyDescent="0.25">
      <c r="A51" s="109" t="s">
        <v>82</v>
      </c>
      <c r="B51" s="23">
        <v>0</v>
      </c>
      <c r="C51" s="29" t="s">
        <v>15</v>
      </c>
      <c r="D51" s="29" t="s">
        <v>15</v>
      </c>
      <c r="E51" s="68">
        <f>SUM(B51:D51)</f>
        <v>0</v>
      </c>
      <c r="F51" s="99"/>
      <c r="G51" s="110"/>
      <c r="H51" s="110"/>
      <c r="I51" s="110"/>
      <c r="J51" s="110"/>
      <c r="K51" s="110"/>
      <c r="Q51" s="100"/>
      <c r="R51" s="100"/>
    </row>
    <row r="52" spans="1:18" ht="20.100000000000001" customHeight="1" x14ac:dyDescent="0.25">
      <c r="A52" s="109" t="s">
        <v>51</v>
      </c>
      <c r="B52" s="29" t="s">
        <v>15</v>
      </c>
      <c r="C52" s="29" t="s">
        <v>15</v>
      </c>
      <c r="D52" s="23">
        <v>0</v>
      </c>
      <c r="E52" s="68">
        <f>SUM(B52:D52)</f>
        <v>0</v>
      </c>
      <c r="F52" s="99"/>
      <c r="G52" s="99"/>
      <c r="Q52" s="100"/>
      <c r="R52" s="100"/>
    </row>
    <row r="53" spans="1:18" ht="15.75" x14ac:dyDescent="0.25">
      <c r="A53" s="109" t="s">
        <v>52</v>
      </c>
      <c r="B53" s="29" t="s">
        <v>15</v>
      </c>
      <c r="C53" s="23">
        <v>0</v>
      </c>
      <c r="D53" s="29" t="s">
        <v>15</v>
      </c>
      <c r="E53" s="68">
        <f>SUM(B53:D53)</f>
        <v>0</v>
      </c>
      <c r="F53" s="99"/>
      <c r="G53" s="110"/>
      <c r="H53" s="110"/>
      <c r="I53" s="110"/>
      <c r="J53" s="110"/>
      <c r="K53" s="110"/>
      <c r="Q53" s="100"/>
      <c r="R53" s="100"/>
    </row>
    <row r="54" spans="1:18" ht="20.100000000000001" customHeight="1" x14ac:dyDescent="0.25">
      <c r="A54" s="109" t="s">
        <v>53</v>
      </c>
      <c r="B54" s="29" t="s">
        <v>15</v>
      </c>
      <c r="C54" s="29" t="s">
        <v>15</v>
      </c>
      <c r="D54" s="23">
        <v>0</v>
      </c>
      <c r="E54" s="68">
        <f>SUM(B54:D54)</f>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SUM(B56:D56)</f>
        <v>0</v>
      </c>
      <c r="F56" s="99"/>
      <c r="G56" s="110"/>
      <c r="H56" s="110"/>
      <c r="I56" s="110"/>
      <c r="J56" s="110"/>
      <c r="K56" s="110"/>
      <c r="Q56" s="100"/>
      <c r="R56" s="100"/>
    </row>
    <row r="57" spans="1:18" ht="15.75" x14ac:dyDescent="0.25">
      <c r="A57" s="109" t="s">
        <v>68</v>
      </c>
      <c r="B57" s="29" t="s">
        <v>15</v>
      </c>
      <c r="C57" s="29" t="s">
        <v>15</v>
      </c>
      <c r="D57" s="23">
        <v>0</v>
      </c>
      <c r="E57" s="68">
        <f t="shared" si="1"/>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SUM(B59:D59)</f>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125</v>
      </c>
      <c r="B2" s="185"/>
      <c r="C2" s="185"/>
      <c r="D2" s="185"/>
      <c r="E2" s="185"/>
    </row>
    <row r="3" spans="1:18" ht="15.75" x14ac:dyDescent="0.25">
      <c r="A3" s="184" t="s">
        <v>80</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f>(B8+B9)*0.17</f>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SUM(B46:D46)</f>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125</v>
      </c>
      <c r="B2" s="185"/>
      <c r="C2" s="185"/>
      <c r="D2" s="185"/>
      <c r="E2" s="185"/>
    </row>
    <row r="3" spans="1:18" ht="15.75" x14ac:dyDescent="0.25">
      <c r="A3" s="184" t="s">
        <v>66</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154">
        <v>0</v>
      </c>
      <c r="C59" s="154">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CC"/>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118</v>
      </c>
      <c r="B1" s="184"/>
      <c r="C1" s="184"/>
      <c r="D1" s="184"/>
      <c r="E1" s="184"/>
    </row>
    <row r="2" spans="1:18" ht="15.75" x14ac:dyDescent="0.25">
      <c r="A2" s="185" t="s">
        <v>119</v>
      </c>
      <c r="B2" s="184"/>
      <c r="C2" s="184"/>
      <c r="D2" s="184"/>
      <c r="E2" s="184"/>
    </row>
    <row r="3" spans="1:18" ht="15.75" x14ac:dyDescent="0.25">
      <c r="A3" s="186" t="s">
        <v>95</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f>SUM(B9:D9)</f>
        <v>0</v>
      </c>
      <c r="F9" s="16"/>
      <c r="G9" s="25"/>
      <c r="H9" s="25"/>
      <c r="I9" s="25"/>
      <c r="J9" s="25"/>
      <c r="K9" s="25"/>
      <c r="Q9" s="17"/>
      <c r="R9" s="17"/>
    </row>
    <row r="10" spans="1:18" ht="20.100000000000001" customHeight="1" x14ac:dyDescent="0.25">
      <c r="A10" s="63" t="s">
        <v>11</v>
      </c>
      <c r="B10" s="27" t="s">
        <v>0</v>
      </c>
      <c r="C10" s="27" t="s">
        <v>0</v>
      </c>
      <c r="D10" s="27" t="s">
        <v>0</v>
      </c>
      <c r="E10" s="28"/>
      <c r="F10" s="16"/>
      <c r="G10" s="16"/>
      <c r="Q10" s="17"/>
      <c r="R10" s="17"/>
    </row>
    <row r="11" spans="1:18" ht="15.75" x14ac:dyDescent="0.25">
      <c r="A11" s="9" t="s">
        <v>12</v>
      </c>
      <c r="B11" s="23">
        <v>0</v>
      </c>
      <c r="C11" s="23">
        <v>0</v>
      </c>
      <c r="D11" s="23">
        <v>0</v>
      </c>
      <c r="E11" s="24">
        <f>SUM(B11:D11)</f>
        <v>0</v>
      </c>
      <c r="F11" s="16"/>
      <c r="G11" s="25"/>
      <c r="H11" s="25"/>
      <c r="I11" s="25"/>
      <c r="J11" s="25"/>
      <c r="K11" s="25"/>
      <c r="Q11" s="17"/>
      <c r="R11" s="17"/>
    </row>
    <row r="12" spans="1:18" ht="20.100000000000001" customHeight="1" x14ac:dyDescent="0.25">
      <c r="A12" s="63" t="s">
        <v>13</v>
      </c>
      <c r="B12" s="27" t="s">
        <v>0</v>
      </c>
      <c r="C12" s="27" t="s">
        <v>0</v>
      </c>
      <c r="D12" s="27" t="s">
        <v>0</v>
      </c>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t="s">
        <v>0</v>
      </c>
      <c r="C20" s="27" t="s">
        <v>0</v>
      </c>
      <c r="D20" s="27" t="s">
        <v>0</v>
      </c>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t="s">
        <v>0</v>
      </c>
      <c r="C24" s="27" t="s">
        <v>0</v>
      </c>
      <c r="D24" s="27" t="s">
        <v>0</v>
      </c>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t="s">
        <v>0</v>
      </c>
      <c r="C26" s="27" t="s">
        <v>0</v>
      </c>
      <c r="D26" s="27" t="s">
        <v>0</v>
      </c>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t="s">
        <v>0</v>
      </c>
      <c r="C33" s="27" t="s">
        <v>0</v>
      </c>
      <c r="D33" s="27" t="s">
        <v>0</v>
      </c>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t="s">
        <v>0</v>
      </c>
      <c r="C38" s="27" t="s">
        <v>0</v>
      </c>
      <c r="D38" s="27" t="s">
        <v>0</v>
      </c>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t="s">
        <v>0</v>
      </c>
      <c r="C47" s="27" t="s">
        <v>0</v>
      </c>
      <c r="D47" s="27" t="s">
        <v>0</v>
      </c>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t="s">
        <v>0</v>
      </c>
      <c r="C49" s="27" t="s">
        <v>0</v>
      </c>
      <c r="D49" s="27" t="s">
        <v>0</v>
      </c>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t="s">
        <v>0</v>
      </c>
      <c r="C55" s="27" t="s">
        <v>0</v>
      </c>
      <c r="D55" s="27" t="s">
        <v>0</v>
      </c>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t="s">
        <v>0</v>
      </c>
      <c r="C58" s="27" t="s">
        <v>0</v>
      </c>
      <c r="D58" s="27" t="s">
        <v>0</v>
      </c>
      <c r="E58" s="28"/>
      <c r="F58" s="16"/>
      <c r="G58" s="25"/>
      <c r="H58" s="25"/>
      <c r="I58" s="25"/>
      <c r="J58" s="25"/>
      <c r="K58" s="25"/>
      <c r="Q58" s="17"/>
      <c r="R58" s="17"/>
    </row>
    <row r="59" spans="1:18" ht="20.100000000000001" customHeight="1" x14ac:dyDescent="0.25">
      <c r="A59" s="9" t="s">
        <v>58</v>
      </c>
      <c r="B59" s="23">
        <v>0</v>
      </c>
      <c r="C59" s="23">
        <f>'[1]Oct 2015'!C100+'[1]Nov 2015'!C100+'[1]Dec 2015'!C100</f>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E61" si="3">SUM(C7:C59)</f>
        <v>0</v>
      </c>
      <c r="D61" s="38">
        <f t="shared" si="3"/>
        <v>0</v>
      </c>
      <c r="E61" s="38">
        <f t="shared" si="3"/>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4" tint="0.39997558519241921"/>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125</v>
      </c>
      <c r="B2" s="185"/>
      <c r="C2" s="185"/>
      <c r="D2" s="185"/>
      <c r="E2" s="185"/>
    </row>
    <row r="3" spans="1:18" ht="15.75" x14ac:dyDescent="0.25">
      <c r="A3" s="184" t="s">
        <v>67</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153"/>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115" t="s">
        <v>0</v>
      </c>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23">
        <v>0</v>
      </c>
      <c r="C59" s="23">
        <v>0</v>
      </c>
      <c r="D59" s="23">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 t="shared" ref="C61:D61" si="1">SUM(C7:C59)</f>
        <v>0</v>
      </c>
      <c r="D61" s="81">
        <f t="shared" si="1"/>
        <v>0</v>
      </c>
      <c r="E61" s="81">
        <f>SUM(B61:D61)</f>
        <v>0</v>
      </c>
      <c r="F61" s="115"/>
      <c r="G61" s="99"/>
      <c r="Q61" s="100"/>
      <c r="R61" s="100"/>
    </row>
    <row r="62" spans="1:18" ht="9.9499999999999993" customHeight="1" x14ac:dyDescent="0.25">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125</v>
      </c>
      <c r="B2" s="185"/>
      <c r="C2" s="185"/>
      <c r="D2" s="185"/>
      <c r="E2" s="185"/>
    </row>
    <row r="3" spans="1:18" ht="15.75" x14ac:dyDescent="0.25">
      <c r="A3" s="186" t="s">
        <v>70</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4">
        <f t="shared" ref="E9:E59" si="0">SUM(B9:D9)</f>
        <v>0</v>
      </c>
      <c r="F9" s="16"/>
      <c r="G9" s="25"/>
      <c r="H9" s="25"/>
      <c r="I9" s="25"/>
      <c r="J9" s="25"/>
      <c r="K9" s="25"/>
      <c r="Q9" s="17"/>
      <c r="R9" s="17"/>
    </row>
    <row r="10" spans="1:18" ht="20.100000000000001" customHeight="1" x14ac:dyDescent="0.25">
      <c r="A10" s="63" t="s">
        <v>11</v>
      </c>
      <c r="B10" s="27"/>
      <c r="C10" s="27"/>
      <c r="D10" s="27"/>
      <c r="E10" s="27"/>
      <c r="F10" s="16"/>
      <c r="G10" s="16"/>
      <c r="Q10" s="17"/>
      <c r="R10" s="17"/>
    </row>
    <row r="11" spans="1:18" ht="15.75" x14ac:dyDescent="0.25">
      <c r="A11" s="9" t="s">
        <v>12</v>
      </c>
      <c r="B11" s="23">
        <v>0</v>
      </c>
      <c r="C11" s="23">
        <v>0</v>
      </c>
      <c r="D11" s="23">
        <v>0</v>
      </c>
      <c r="E11" s="24">
        <f t="shared" si="0"/>
        <v>0</v>
      </c>
      <c r="F11" s="16"/>
      <c r="G11" s="25"/>
      <c r="H11" s="25"/>
      <c r="I11" s="25"/>
      <c r="J11" s="25"/>
      <c r="K11" s="25"/>
      <c r="Q11" s="17"/>
      <c r="R11" s="17"/>
    </row>
    <row r="12" spans="1:18" ht="20.100000000000001" customHeight="1" x14ac:dyDescent="0.25">
      <c r="A12" s="63" t="s">
        <v>13</v>
      </c>
      <c r="B12" s="27" t="s">
        <v>0</v>
      </c>
      <c r="C12" s="27"/>
      <c r="D12" s="27"/>
      <c r="E12" s="27"/>
      <c r="F12" s="16"/>
      <c r="G12" s="16"/>
      <c r="Q12" s="17"/>
      <c r="R12" s="17"/>
    </row>
    <row r="13" spans="1:18" ht="15.75" x14ac:dyDescent="0.25">
      <c r="A13" s="9" t="s">
        <v>14</v>
      </c>
      <c r="B13" s="68" t="s">
        <v>15</v>
      </c>
      <c r="C13" s="68" t="s">
        <v>15</v>
      </c>
      <c r="D13" s="23">
        <v>0</v>
      </c>
      <c r="E13" s="24">
        <f t="shared" si="0"/>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7"/>
      <c r="F20" s="16"/>
      <c r="G20" s="16"/>
      <c r="Q20" s="17"/>
      <c r="R20" s="17"/>
    </row>
    <row r="21" spans="1:18" ht="15.75" x14ac:dyDescent="0.25">
      <c r="A21" s="9" t="s">
        <v>23</v>
      </c>
      <c r="B21" s="23">
        <v>0</v>
      </c>
      <c r="C21" s="23">
        <v>0</v>
      </c>
      <c r="D21" s="23">
        <v>0</v>
      </c>
      <c r="E21" s="24">
        <f t="shared" si="0"/>
        <v>0</v>
      </c>
      <c r="F21" s="16"/>
      <c r="G21" s="25"/>
      <c r="H21" s="25"/>
      <c r="I21" s="25"/>
      <c r="J21" s="25"/>
      <c r="K21" s="25"/>
      <c r="Q21" s="17"/>
      <c r="R21" s="17"/>
    </row>
    <row r="22" spans="1:18" ht="15.75" x14ac:dyDescent="0.25">
      <c r="A22" s="9" t="s">
        <v>24</v>
      </c>
      <c r="B22" s="23">
        <v>0</v>
      </c>
      <c r="C22" s="23">
        <v>0</v>
      </c>
      <c r="D22" s="23">
        <v>0</v>
      </c>
      <c r="E22" s="24">
        <f t="shared" si="0"/>
        <v>0</v>
      </c>
      <c r="F22" s="16"/>
      <c r="G22" s="25"/>
      <c r="H22" s="25"/>
      <c r="I22" s="25"/>
      <c r="J22" s="25"/>
      <c r="K22" s="25"/>
      <c r="Q22" s="17"/>
      <c r="R22" s="17"/>
    </row>
    <row r="23" spans="1:18" ht="15.75" x14ac:dyDescent="0.25">
      <c r="A23" s="9" t="s">
        <v>25</v>
      </c>
      <c r="B23" s="23">
        <v>0</v>
      </c>
      <c r="C23" s="23">
        <v>0</v>
      </c>
      <c r="D23" s="23">
        <v>0</v>
      </c>
      <c r="E23" s="24">
        <f t="shared" si="0"/>
        <v>0</v>
      </c>
      <c r="F23" s="16"/>
      <c r="G23" s="25"/>
      <c r="H23" s="25"/>
      <c r="I23" s="25"/>
      <c r="J23" s="25"/>
      <c r="K23" s="25"/>
      <c r="Q23" s="17"/>
      <c r="R23" s="17"/>
    </row>
    <row r="24" spans="1:18" ht="20.100000000000001" customHeight="1" x14ac:dyDescent="0.25">
      <c r="A24" s="63" t="s">
        <v>26</v>
      </c>
      <c r="B24" s="27"/>
      <c r="C24" s="27"/>
      <c r="D24" s="27"/>
      <c r="E24" s="27"/>
      <c r="F24" s="16"/>
      <c r="G24" s="16"/>
      <c r="Q24" s="17"/>
      <c r="R24" s="17"/>
    </row>
    <row r="25" spans="1:18" ht="15.75" x14ac:dyDescent="0.25">
      <c r="A25" s="9" t="s">
        <v>27</v>
      </c>
      <c r="B25" s="68" t="s">
        <v>15</v>
      </c>
      <c r="C25" s="23">
        <v>0</v>
      </c>
      <c r="D25" s="23">
        <v>0</v>
      </c>
      <c r="E25" s="24">
        <f t="shared" si="0"/>
        <v>0</v>
      </c>
      <c r="F25" s="16"/>
      <c r="G25" s="25"/>
      <c r="H25" s="25"/>
      <c r="I25" s="25"/>
      <c r="J25" s="25"/>
      <c r="K25" s="25"/>
      <c r="Q25" s="17"/>
      <c r="R25" s="17"/>
    </row>
    <row r="26" spans="1:18" ht="20.100000000000001" customHeight="1" x14ac:dyDescent="0.25">
      <c r="A26" s="63" t="s">
        <v>28</v>
      </c>
      <c r="B26" s="27"/>
      <c r="C26" s="27"/>
      <c r="D26" s="27"/>
      <c r="E26" s="27"/>
      <c r="F26" s="16"/>
      <c r="G26" s="16"/>
      <c r="Q26" s="17"/>
      <c r="R26" s="17"/>
    </row>
    <row r="27" spans="1:18" ht="15.75" x14ac:dyDescent="0.25">
      <c r="A27" s="9" t="s">
        <v>29</v>
      </c>
      <c r="B27" s="68" t="s">
        <v>15</v>
      </c>
      <c r="C27" s="23">
        <v>0</v>
      </c>
      <c r="D27" s="23">
        <v>0</v>
      </c>
      <c r="E27" s="24">
        <f t="shared" si="0"/>
        <v>0</v>
      </c>
      <c r="F27" s="16"/>
      <c r="G27" s="25"/>
      <c r="H27" s="25"/>
      <c r="I27" s="25"/>
      <c r="J27" s="25"/>
      <c r="K27" s="25"/>
      <c r="Q27" s="17"/>
      <c r="R27" s="17"/>
    </row>
    <row r="28" spans="1:18" ht="15.75" x14ac:dyDescent="0.25">
      <c r="A28" s="9" t="s">
        <v>30</v>
      </c>
      <c r="B28" s="68" t="s">
        <v>15</v>
      </c>
      <c r="C28" s="23">
        <v>0</v>
      </c>
      <c r="D28" s="23">
        <v>0</v>
      </c>
      <c r="E28" s="24">
        <f t="shared" si="0"/>
        <v>0</v>
      </c>
      <c r="F28" s="16"/>
      <c r="G28" s="25"/>
      <c r="H28" s="25"/>
      <c r="I28" s="25"/>
      <c r="J28" s="25"/>
      <c r="K28" s="25"/>
      <c r="Q28" s="17"/>
      <c r="R28" s="17"/>
    </row>
    <row r="29" spans="1:18" ht="15.75" x14ac:dyDescent="0.25">
      <c r="A29" s="9" t="s">
        <v>31</v>
      </c>
      <c r="B29" s="68" t="s">
        <v>15</v>
      </c>
      <c r="C29" s="68" t="s">
        <v>15</v>
      </c>
      <c r="D29" s="23">
        <v>0</v>
      </c>
      <c r="E29" s="24">
        <f t="shared" si="0"/>
        <v>0</v>
      </c>
      <c r="F29" s="16"/>
      <c r="G29" s="25"/>
      <c r="H29" s="25"/>
      <c r="I29" s="25"/>
      <c r="J29" s="25"/>
      <c r="K29" s="25"/>
      <c r="Q29" s="17"/>
      <c r="R29" s="17"/>
    </row>
    <row r="30" spans="1:18" ht="15.75" x14ac:dyDescent="0.25">
      <c r="A30" s="9" t="s">
        <v>32</v>
      </c>
      <c r="B30" s="68" t="s">
        <v>15</v>
      </c>
      <c r="C30" s="68" t="s">
        <v>15</v>
      </c>
      <c r="D30" s="23">
        <v>0</v>
      </c>
      <c r="E30" s="24">
        <f t="shared" si="0"/>
        <v>0</v>
      </c>
      <c r="F30" s="16"/>
      <c r="G30" s="25"/>
      <c r="H30" s="25"/>
      <c r="I30" s="25"/>
      <c r="J30" s="25"/>
      <c r="K30" s="25"/>
      <c r="Q30" s="17"/>
      <c r="R30" s="17"/>
    </row>
    <row r="31" spans="1:18" ht="15.75" x14ac:dyDescent="0.25">
      <c r="A31" s="9" t="s">
        <v>33</v>
      </c>
      <c r="B31" s="68" t="s">
        <v>15</v>
      </c>
      <c r="C31" s="68" t="s">
        <v>15</v>
      </c>
      <c r="D31" s="23">
        <v>0</v>
      </c>
      <c r="E31" s="24">
        <f t="shared" si="0"/>
        <v>0</v>
      </c>
      <c r="F31" s="16"/>
      <c r="G31" s="25"/>
      <c r="H31" s="25"/>
      <c r="I31" s="25"/>
      <c r="J31" s="25"/>
      <c r="K31" s="25"/>
      <c r="Q31" s="17"/>
      <c r="R31" s="17"/>
    </row>
    <row r="32" spans="1:18" ht="15.75" x14ac:dyDescent="0.25">
      <c r="A32" s="9" t="s">
        <v>34</v>
      </c>
      <c r="B32" s="68" t="s">
        <v>15</v>
      </c>
      <c r="C32" s="68" t="s">
        <v>15</v>
      </c>
      <c r="D32" s="23">
        <v>0</v>
      </c>
      <c r="E32" s="24">
        <f t="shared" si="0"/>
        <v>0</v>
      </c>
      <c r="F32" s="16"/>
      <c r="G32" s="25"/>
      <c r="H32" s="25"/>
      <c r="I32" s="25"/>
      <c r="J32" s="25"/>
      <c r="K32" s="25"/>
      <c r="Q32" s="17"/>
      <c r="R32" s="17"/>
    </row>
    <row r="33" spans="1:18" ht="20.100000000000001" customHeight="1" x14ac:dyDescent="0.25">
      <c r="A33" s="63" t="s">
        <v>35</v>
      </c>
      <c r="B33" s="27"/>
      <c r="C33" s="27"/>
      <c r="D33" s="27"/>
      <c r="E33" s="27"/>
      <c r="F33" s="16"/>
      <c r="G33" s="16"/>
      <c r="Q33" s="17"/>
      <c r="R33" s="17"/>
    </row>
    <row r="34" spans="1:18" ht="15.75" x14ac:dyDescent="0.25">
      <c r="A34" s="9" t="s">
        <v>36</v>
      </c>
      <c r="B34" s="68" t="s">
        <v>15</v>
      </c>
      <c r="C34" s="23">
        <v>0</v>
      </c>
      <c r="D34" s="23">
        <v>0</v>
      </c>
      <c r="E34" s="24">
        <f t="shared" si="0"/>
        <v>0</v>
      </c>
      <c r="F34" s="16"/>
      <c r="G34" s="25"/>
      <c r="H34" s="25"/>
      <c r="I34" s="25"/>
      <c r="J34" s="25"/>
      <c r="K34" s="25"/>
      <c r="Q34" s="17"/>
      <c r="R34" s="17"/>
    </row>
    <row r="35" spans="1:18" ht="15.75" x14ac:dyDescent="0.25">
      <c r="A35" s="10" t="s">
        <v>37</v>
      </c>
      <c r="B35" s="23">
        <v>0</v>
      </c>
      <c r="C35" s="23">
        <v>0</v>
      </c>
      <c r="D35" s="23">
        <v>0</v>
      </c>
      <c r="E35" s="24">
        <f t="shared" si="0"/>
        <v>0</v>
      </c>
      <c r="F35" s="16"/>
      <c r="G35" s="25"/>
      <c r="H35" s="25"/>
      <c r="I35" s="25"/>
      <c r="J35" s="25"/>
      <c r="K35" s="25"/>
      <c r="Q35" s="17"/>
      <c r="R35" s="17"/>
    </row>
    <row r="36" spans="1:18" ht="15.75" x14ac:dyDescent="0.25">
      <c r="A36" s="9" t="s">
        <v>38</v>
      </c>
      <c r="B36" s="23">
        <v>0</v>
      </c>
      <c r="C36" s="23">
        <v>0</v>
      </c>
      <c r="D36" s="23">
        <v>0</v>
      </c>
      <c r="E36" s="24">
        <f t="shared" si="0"/>
        <v>0</v>
      </c>
      <c r="F36" s="16"/>
      <c r="G36" s="25"/>
      <c r="H36" s="25"/>
      <c r="I36" s="25"/>
      <c r="J36" s="25"/>
      <c r="K36" s="25"/>
      <c r="Q36" s="17"/>
      <c r="R36" s="17"/>
    </row>
    <row r="37" spans="1:18" ht="15.75" x14ac:dyDescent="0.25">
      <c r="A37" s="9" t="s">
        <v>39</v>
      </c>
      <c r="B37" s="68" t="s">
        <v>15</v>
      </c>
      <c r="C37" s="68" t="s">
        <v>15</v>
      </c>
      <c r="D37" s="23">
        <v>0</v>
      </c>
      <c r="E37" s="24">
        <f t="shared" si="0"/>
        <v>0</v>
      </c>
      <c r="F37" s="16"/>
      <c r="G37" s="25"/>
      <c r="H37" s="25"/>
      <c r="I37" s="25"/>
      <c r="J37" s="25"/>
      <c r="K37" s="25"/>
      <c r="Q37" s="17"/>
      <c r="R37" s="17"/>
    </row>
    <row r="38" spans="1:18" ht="20.100000000000001" customHeight="1" x14ac:dyDescent="0.25">
      <c r="A38" s="63" t="s">
        <v>60</v>
      </c>
      <c r="B38" s="27"/>
      <c r="C38" s="27"/>
      <c r="D38" s="27"/>
      <c r="E38" s="27"/>
      <c r="F38" s="16"/>
      <c r="G38" s="16"/>
      <c r="Q38" s="17"/>
      <c r="R38" s="17"/>
    </row>
    <row r="39" spans="1:18" ht="15.75" x14ac:dyDescent="0.25">
      <c r="A39" s="155" t="s">
        <v>40</v>
      </c>
      <c r="B39" s="149">
        <v>0</v>
      </c>
      <c r="C39" s="151" t="s">
        <v>15</v>
      </c>
      <c r="D39" s="149">
        <v>0</v>
      </c>
      <c r="E39" s="156">
        <f t="shared" si="0"/>
        <v>0</v>
      </c>
      <c r="F39" s="16"/>
      <c r="G39" s="25"/>
      <c r="H39" s="25"/>
      <c r="I39" s="25"/>
      <c r="J39" s="25"/>
      <c r="K39" s="25"/>
      <c r="Q39" s="17"/>
      <c r="R39" s="17"/>
    </row>
    <row r="40" spans="1:18" ht="20.100000000000001" customHeight="1" x14ac:dyDescent="0.25">
      <c r="A40" s="157" t="s">
        <v>41</v>
      </c>
      <c r="B40" s="158"/>
      <c r="C40" s="158"/>
      <c r="D40" s="158"/>
      <c r="E40" s="27"/>
      <c r="F40" s="33"/>
      <c r="G40" s="16"/>
      <c r="Q40" s="17"/>
      <c r="R40" s="17"/>
    </row>
    <row r="41" spans="1:18" ht="15.75" x14ac:dyDescent="0.25">
      <c r="A41" s="9" t="s">
        <v>42</v>
      </c>
      <c r="B41" s="68" t="s">
        <v>15</v>
      </c>
      <c r="C41" s="68" t="s">
        <v>15</v>
      </c>
      <c r="D41" s="23">
        <v>0</v>
      </c>
      <c r="E41" s="24">
        <f t="shared" si="0"/>
        <v>0</v>
      </c>
      <c r="F41" s="34"/>
      <c r="G41" s="35"/>
    </row>
    <row r="42" spans="1:18" ht="15.75" x14ac:dyDescent="0.25">
      <c r="A42" s="9" t="s">
        <v>43</v>
      </c>
      <c r="B42" s="68" t="s">
        <v>15</v>
      </c>
      <c r="C42" s="68" t="s">
        <v>15</v>
      </c>
      <c r="D42" s="23">
        <v>0</v>
      </c>
      <c r="E42" s="24">
        <f t="shared" si="0"/>
        <v>0</v>
      </c>
      <c r="F42" s="16"/>
      <c r="G42" s="16"/>
      <c r="Q42" s="17"/>
      <c r="R42" s="17"/>
    </row>
    <row r="43" spans="1:18" ht="15.75" x14ac:dyDescent="0.25">
      <c r="A43" s="9" t="s">
        <v>44</v>
      </c>
      <c r="B43" s="68" t="s">
        <v>15</v>
      </c>
      <c r="C43" s="68" t="s">
        <v>15</v>
      </c>
      <c r="D43" s="23">
        <v>0</v>
      </c>
      <c r="E43" s="24">
        <f t="shared" si="0"/>
        <v>0</v>
      </c>
      <c r="F43" s="16"/>
      <c r="G43" s="16"/>
      <c r="Q43" s="17"/>
      <c r="R43" s="17"/>
    </row>
    <row r="44" spans="1:18" ht="20.100000000000001" customHeight="1" x14ac:dyDescent="0.25">
      <c r="A44" s="9" t="s">
        <v>45</v>
      </c>
      <c r="B44" s="68" t="s">
        <v>15</v>
      </c>
      <c r="C44" s="68" t="s">
        <v>15</v>
      </c>
      <c r="D44" s="68" t="s">
        <v>15</v>
      </c>
      <c r="E44" s="24">
        <f t="shared" si="0"/>
        <v>0</v>
      </c>
      <c r="F44" s="16"/>
      <c r="G44" s="16"/>
      <c r="Q44" s="17"/>
      <c r="R44" s="17"/>
    </row>
    <row r="45" spans="1:18" ht="19.5" customHeight="1" x14ac:dyDescent="0.25">
      <c r="A45" s="9" t="s">
        <v>46</v>
      </c>
      <c r="B45" s="68" t="s">
        <v>15</v>
      </c>
      <c r="C45" s="68" t="s">
        <v>15</v>
      </c>
      <c r="D45" s="23">
        <v>0</v>
      </c>
      <c r="E45" s="24">
        <f t="shared" si="0"/>
        <v>0</v>
      </c>
      <c r="F45" s="16"/>
      <c r="G45" s="25"/>
      <c r="H45" s="25"/>
      <c r="I45" s="25"/>
      <c r="J45" s="25"/>
      <c r="K45" s="25"/>
      <c r="Q45" s="17"/>
      <c r="R45" s="17"/>
    </row>
    <row r="46" spans="1:18" ht="19.5" customHeight="1" x14ac:dyDescent="0.25">
      <c r="A46" s="10" t="s">
        <v>47</v>
      </c>
      <c r="B46" s="23">
        <v>0</v>
      </c>
      <c r="C46" s="68" t="s">
        <v>15</v>
      </c>
      <c r="D46" s="23">
        <v>0</v>
      </c>
      <c r="E46" s="24">
        <f t="shared" si="0"/>
        <v>0</v>
      </c>
      <c r="F46" s="16"/>
      <c r="G46" s="25"/>
      <c r="H46" s="25"/>
      <c r="I46" s="25"/>
      <c r="J46" s="25"/>
      <c r="K46" s="25"/>
      <c r="Q46" s="17"/>
      <c r="R46" s="17"/>
    </row>
    <row r="47" spans="1:18" ht="19.5" customHeight="1" x14ac:dyDescent="0.25">
      <c r="A47" s="63" t="s">
        <v>48</v>
      </c>
      <c r="B47" s="27"/>
      <c r="C47" s="27"/>
      <c r="D47" s="27"/>
      <c r="E47" s="27"/>
      <c r="F47" s="16"/>
      <c r="G47" s="25"/>
      <c r="H47" s="25"/>
      <c r="I47" s="25"/>
      <c r="J47" s="25"/>
      <c r="K47" s="25"/>
      <c r="Q47" s="17"/>
      <c r="R47" s="17"/>
    </row>
    <row r="48" spans="1:18" ht="19.5" customHeight="1" x14ac:dyDescent="0.25">
      <c r="A48" s="9" t="s">
        <v>49</v>
      </c>
      <c r="B48" s="68" t="s">
        <v>15</v>
      </c>
      <c r="C48" s="68" t="s">
        <v>15</v>
      </c>
      <c r="D48" s="23">
        <v>0</v>
      </c>
      <c r="E48" s="24">
        <f t="shared" si="0"/>
        <v>0</v>
      </c>
      <c r="F48" s="16"/>
      <c r="G48" s="25"/>
      <c r="H48" s="25"/>
      <c r="I48" s="25"/>
      <c r="J48" s="25"/>
      <c r="K48" s="25"/>
      <c r="Q48" s="17"/>
      <c r="R48" s="17"/>
    </row>
    <row r="49" spans="1:18" ht="19.5" customHeight="1" x14ac:dyDescent="0.25">
      <c r="A49" s="63" t="s">
        <v>50</v>
      </c>
      <c r="B49" s="27"/>
      <c r="C49" s="27"/>
      <c r="D49" s="27"/>
      <c r="E49" s="27"/>
      <c r="F49" s="16"/>
      <c r="G49" s="25"/>
      <c r="H49" s="25"/>
      <c r="I49" s="25"/>
      <c r="J49" s="25"/>
      <c r="K49" s="25"/>
      <c r="Q49" s="17"/>
      <c r="R49" s="17"/>
    </row>
    <row r="50" spans="1:18" ht="19.5" customHeight="1" x14ac:dyDescent="0.25">
      <c r="A50" s="109" t="s">
        <v>84</v>
      </c>
      <c r="B50" s="23">
        <v>0</v>
      </c>
      <c r="C50" s="68" t="s">
        <v>15</v>
      </c>
      <c r="D50" s="68" t="s">
        <v>15</v>
      </c>
      <c r="E50" s="24">
        <f t="shared" si="0"/>
        <v>0</v>
      </c>
      <c r="F50" s="16"/>
      <c r="G50" s="25"/>
      <c r="H50" s="25"/>
      <c r="I50" s="25"/>
      <c r="J50" s="25"/>
      <c r="K50" s="25"/>
      <c r="Q50" s="17"/>
      <c r="R50" s="17"/>
    </row>
    <row r="51" spans="1:18" ht="19.5" customHeight="1" x14ac:dyDescent="0.25">
      <c r="A51" s="109" t="s">
        <v>82</v>
      </c>
      <c r="B51" s="23">
        <v>0</v>
      </c>
      <c r="C51" s="68" t="s">
        <v>15</v>
      </c>
      <c r="D51" s="68" t="s">
        <v>15</v>
      </c>
      <c r="E51" s="24">
        <f t="shared" si="0"/>
        <v>0</v>
      </c>
      <c r="F51" s="16"/>
      <c r="G51" s="25"/>
      <c r="H51" s="25"/>
      <c r="I51" s="25"/>
      <c r="J51" s="25"/>
      <c r="K51" s="25"/>
      <c r="Q51" s="17"/>
      <c r="R51" s="17"/>
    </row>
    <row r="52" spans="1:18" ht="20.100000000000001" customHeight="1" x14ac:dyDescent="0.25">
      <c r="A52" s="9" t="s">
        <v>51</v>
      </c>
      <c r="B52" s="68" t="s">
        <v>15</v>
      </c>
      <c r="C52" s="68" t="s">
        <v>15</v>
      </c>
      <c r="D52" s="23">
        <v>0</v>
      </c>
      <c r="E52" s="24">
        <f t="shared" si="0"/>
        <v>0</v>
      </c>
      <c r="F52" s="16"/>
      <c r="G52" s="16"/>
      <c r="Q52" s="17"/>
      <c r="R52" s="17"/>
    </row>
    <row r="53" spans="1:18" ht="15.75" x14ac:dyDescent="0.25">
      <c r="A53" s="9" t="s">
        <v>52</v>
      </c>
      <c r="B53" s="68" t="s">
        <v>15</v>
      </c>
      <c r="C53" s="23">
        <v>0</v>
      </c>
      <c r="D53" s="68" t="s">
        <v>15</v>
      </c>
      <c r="E53" s="24">
        <f t="shared" si="0"/>
        <v>0</v>
      </c>
      <c r="F53" s="16"/>
      <c r="G53" s="25"/>
      <c r="H53" s="25"/>
      <c r="I53" s="25"/>
      <c r="J53" s="25"/>
      <c r="K53" s="25"/>
      <c r="Q53" s="17"/>
      <c r="R53" s="17"/>
    </row>
    <row r="54" spans="1:18" ht="20.100000000000001" customHeight="1" x14ac:dyDescent="0.25">
      <c r="A54" s="9" t="s">
        <v>53</v>
      </c>
      <c r="B54" s="68" t="s">
        <v>15</v>
      </c>
      <c r="C54" s="68" t="s">
        <v>15</v>
      </c>
      <c r="D54" s="23">
        <v>0</v>
      </c>
      <c r="E54" s="24">
        <f t="shared" si="0"/>
        <v>0</v>
      </c>
      <c r="F54" s="16"/>
      <c r="G54" s="16"/>
      <c r="Q54" s="17"/>
      <c r="R54" s="17"/>
    </row>
    <row r="55" spans="1:18" ht="15.75" x14ac:dyDescent="0.25">
      <c r="A55" s="63" t="s">
        <v>54</v>
      </c>
      <c r="B55" s="27"/>
      <c r="C55" s="27"/>
      <c r="D55" s="27"/>
      <c r="E55" s="27"/>
      <c r="F55" s="16"/>
      <c r="G55" s="25"/>
      <c r="H55" s="25"/>
      <c r="I55" s="25"/>
      <c r="J55" s="25"/>
      <c r="K55" s="25"/>
      <c r="Q55" s="17"/>
      <c r="R55" s="17"/>
    </row>
    <row r="56" spans="1:18" ht="15.75" x14ac:dyDescent="0.25">
      <c r="A56" s="9" t="s">
        <v>55</v>
      </c>
      <c r="B56" s="23">
        <v>0</v>
      </c>
      <c r="C56" s="29" t="s">
        <v>15</v>
      </c>
      <c r="D56" s="68" t="s">
        <v>15</v>
      </c>
      <c r="E56" s="24">
        <f t="shared" si="0"/>
        <v>0</v>
      </c>
      <c r="F56" s="16"/>
      <c r="G56" s="25"/>
      <c r="H56" s="25"/>
      <c r="I56" s="25"/>
      <c r="J56" s="25"/>
      <c r="K56" s="25"/>
      <c r="Q56" s="17"/>
      <c r="R56" s="17"/>
    </row>
    <row r="57" spans="1:18" ht="15.75" x14ac:dyDescent="0.25">
      <c r="A57" s="9" t="s">
        <v>68</v>
      </c>
      <c r="B57" s="29" t="s">
        <v>15</v>
      </c>
      <c r="C57" s="29" t="s">
        <v>15</v>
      </c>
      <c r="D57" s="23">
        <v>0</v>
      </c>
      <c r="E57" s="24">
        <f t="shared" si="0"/>
        <v>0</v>
      </c>
      <c r="F57" s="16"/>
      <c r="G57" s="25"/>
      <c r="H57" s="25"/>
      <c r="I57" s="25"/>
      <c r="J57" s="25"/>
      <c r="K57" s="25"/>
      <c r="Q57" s="17"/>
      <c r="R57" s="17"/>
    </row>
    <row r="58" spans="1:18" ht="15.75" x14ac:dyDescent="0.25">
      <c r="A58" s="63" t="s">
        <v>57</v>
      </c>
      <c r="B58" s="27"/>
      <c r="C58" s="27"/>
      <c r="D58" s="27"/>
      <c r="E58" s="27"/>
      <c r="F58" s="16"/>
      <c r="G58" s="25"/>
      <c r="H58" s="25"/>
      <c r="I58" s="25"/>
      <c r="J58" s="25"/>
      <c r="K58" s="25"/>
      <c r="Q58" s="17"/>
      <c r="R58" s="17"/>
    </row>
    <row r="59" spans="1:18" ht="20.100000000000001" customHeight="1" x14ac:dyDescent="0.25">
      <c r="A59" s="9" t="s">
        <v>58</v>
      </c>
      <c r="B59" s="23">
        <v>0</v>
      </c>
      <c r="C59" s="23">
        <v>0</v>
      </c>
      <c r="D59" s="23">
        <v>0</v>
      </c>
      <c r="E59" s="24">
        <f t="shared" si="0"/>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1">SUM(C7:C59)</f>
        <v>0</v>
      </c>
      <c r="D61" s="38">
        <f t="shared" si="1"/>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125</v>
      </c>
      <c r="B2" s="185"/>
      <c r="C2" s="185"/>
      <c r="D2" s="185"/>
      <c r="E2" s="185"/>
    </row>
    <row r="3" spans="1:18" ht="15.75" x14ac:dyDescent="0.25">
      <c r="A3" s="186" t="s">
        <v>71</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c r="C10" s="27"/>
      <c r="D10" s="27"/>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c r="D12" s="27"/>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c r="C24" s="27"/>
      <c r="D24" s="27"/>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c r="C26" s="27"/>
      <c r="D26" s="27"/>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c r="C33" s="27"/>
      <c r="D33" s="27"/>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c r="C38" s="27"/>
      <c r="D38" s="27"/>
      <c r="E38" s="28"/>
      <c r="F38" s="16"/>
      <c r="G38" s="16"/>
      <c r="Q38" s="17"/>
      <c r="R38" s="17"/>
    </row>
    <row r="39" spans="1:18" ht="16.5" thickBot="1" x14ac:dyDescent="0.3">
      <c r="A39" s="11" t="s">
        <v>40</v>
      </c>
      <c r="B39" s="149">
        <v>0</v>
      </c>
      <c r="C39" s="151" t="s">
        <v>15</v>
      </c>
      <c r="D39" s="149">
        <v>0</v>
      </c>
      <c r="E39" s="31">
        <f>SUM(B39:D39)</f>
        <v>0</v>
      </c>
      <c r="F39" s="16"/>
      <c r="G39" s="25"/>
      <c r="H39" s="25"/>
      <c r="I39" s="25"/>
      <c r="J39" s="25"/>
      <c r="K39" s="25"/>
      <c r="Q39" s="17"/>
      <c r="R39" s="17"/>
    </row>
    <row r="40" spans="1:18" ht="20.100000000000001" customHeight="1" thickTop="1" x14ac:dyDescent="0.25">
      <c r="A40" s="63" t="s">
        <v>41</v>
      </c>
      <c r="B40" s="158"/>
      <c r="C40" s="158"/>
      <c r="D40" s="158"/>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c r="C47" s="27"/>
      <c r="D47" s="27"/>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c r="C49" s="27"/>
      <c r="D49" s="27"/>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c r="C55" s="27"/>
      <c r="D55" s="27"/>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c r="C58" s="27"/>
      <c r="D58" s="27"/>
      <c r="E58" s="28"/>
      <c r="F58" s="16"/>
      <c r="G58" s="25"/>
      <c r="H58" s="25"/>
      <c r="I58" s="25"/>
      <c r="J58" s="25"/>
      <c r="K58" s="25"/>
      <c r="Q58" s="17"/>
      <c r="R58" s="17"/>
    </row>
    <row r="59" spans="1:18" ht="20.100000000000001" customHeight="1" x14ac:dyDescent="0.25">
      <c r="A59" s="9" t="s">
        <v>58</v>
      </c>
      <c r="B59" s="23">
        <v>0</v>
      </c>
      <c r="C59" s="23">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125</v>
      </c>
      <c r="B2" s="185"/>
      <c r="C2" s="185"/>
      <c r="D2" s="185"/>
      <c r="E2" s="185"/>
    </row>
    <row r="3" spans="1:18" ht="15.75" x14ac:dyDescent="0.25">
      <c r="A3" s="186" t="s">
        <v>79</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f>SUM(B9:D9)</f>
        <v>0</v>
      </c>
      <c r="F9" s="16"/>
      <c r="G9" s="25"/>
      <c r="H9" s="25"/>
      <c r="I9" s="25"/>
      <c r="J9" s="25"/>
      <c r="K9" s="25"/>
      <c r="Q9" s="17"/>
      <c r="R9" s="17"/>
    </row>
    <row r="10" spans="1:18" ht="20.100000000000001" customHeight="1" x14ac:dyDescent="0.25">
      <c r="A10" s="63" t="s">
        <v>11</v>
      </c>
      <c r="B10" s="27" t="s">
        <v>0</v>
      </c>
      <c r="C10" s="27" t="s">
        <v>0</v>
      </c>
      <c r="D10" s="27" t="s">
        <v>0</v>
      </c>
      <c r="E10" s="28"/>
      <c r="F10" s="16"/>
      <c r="G10" s="16"/>
      <c r="Q10" s="17"/>
      <c r="R10" s="17"/>
    </row>
    <row r="11" spans="1:18" ht="15.75" x14ac:dyDescent="0.25">
      <c r="A11" s="9" t="s">
        <v>12</v>
      </c>
      <c r="B11" s="23">
        <v>0</v>
      </c>
      <c r="C11" s="23">
        <v>0</v>
      </c>
      <c r="D11" s="23">
        <v>0</v>
      </c>
      <c r="E11" s="24">
        <f>SUM(B11:D11)</f>
        <v>0</v>
      </c>
      <c r="F11" s="16"/>
      <c r="G11" s="25"/>
      <c r="H11" s="25"/>
      <c r="I11" s="25"/>
      <c r="J11" s="25"/>
      <c r="K11" s="25"/>
      <c r="Q11" s="17"/>
      <c r="R11" s="17"/>
    </row>
    <row r="12" spans="1:18" ht="20.100000000000001" customHeight="1" x14ac:dyDescent="0.25">
      <c r="A12" s="63" t="s">
        <v>13</v>
      </c>
      <c r="B12" s="27" t="s">
        <v>0</v>
      </c>
      <c r="C12" s="27" t="s">
        <v>0</v>
      </c>
      <c r="D12" s="27" t="s">
        <v>0</v>
      </c>
      <c r="E12" s="28"/>
      <c r="F12" s="16"/>
      <c r="G12" s="16"/>
      <c r="Q12" s="17"/>
      <c r="R12" s="17"/>
    </row>
    <row r="13" spans="1:18" ht="15.75" x14ac:dyDescent="0.25">
      <c r="A13" s="9" t="s">
        <v>14</v>
      </c>
      <c r="B13" s="68" t="s">
        <v>15</v>
      </c>
      <c r="C13" s="68" t="s">
        <v>15</v>
      </c>
      <c r="D13" s="23">
        <v>0</v>
      </c>
      <c r="E13" s="26">
        <f>SUM(B13:D13)</f>
        <v>0</v>
      </c>
      <c r="F13" s="16"/>
      <c r="G13" s="25"/>
      <c r="H13" s="25"/>
      <c r="I13" s="25"/>
      <c r="J13" s="25"/>
      <c r="K13" s="25"/>
      <c r="Q13" s="17"/>
      <c r="R13" s="17"/>
    </row>
    <row r="14" spans="1:18" ht="15.75" x14ac:dyDescent="0.25">
      <c r="A14" s="9" t="s">
        <v>16</v>
      </c>
      <c r="B14" s="68" t="s">
        <v>15</v>
      </c>
      <c r="C14" s="68" t="s">
        <v>15</v>
      </c>
      <c r="D14" s="23">
        <v>0</v>
      </c>
      <c r="E14" s="24">
        <f>SUM(B14:D14)</f>
        <v>0</v>
      </c>
      <c r="F14" s="16"/>
      <c r="G14" s="25"/>
      <c r="H14" s="25"/>
      <c r="I14" s="25"/>
      <c r="J14" s="25"/>
      <c r="K14" s="25"/>
      <c r="Q14" s="17"/>
      <c r="R14" s="17"/>
    </row>
    <row r="15" spans="1:18" ht="15.75" x14ac:dyDescent="0.25">
      <c r="A15" s="9" t="s">
        <v>17</v>
      </c>
      <c r="B15" s="23">
        <v>0</v>
      </c>
      <c r="C15" s="23">
        <v>0</v>
      </c>
      <c r="D15" s="23">
        <v>0</v>
      </c>
      <c r="E15" s="24">
        <f>SUM(B15:D15)</f>
        <v>0</v>
      </c>
      <c r="F15" s="16"/>
      <c r="G15" s="25"/>
      <c r="H15" s="25"/>
      <c r="I15" s="25"/>
      <c r="J15" s="25"/>
      <c r="K15" s="25"/>
      <c r="Q15" s="17"/>
      <c r="R15" s="17"/>
    </row>
    <row r="16" spans="1:18" ht="15.75" x14ac:dyDescent="0.25">
      <c r="A16" s="9" t="s">
        <v>18</v>
      </c>
      <c r="B16" s="23">
        <v>0</v>
      </c>
      <c r="C16" s="23">
        <v>0</v>
      </c>
      <c r="D16" s="23">
        <v>0</v>
      </c>
      <c r="E16" s="24">
        <f>SUM(B16:D16)</f>
        <v>0</v>
      </c>
      <c r="F16" s="16"/>
      <c r="G16" s="25"/>
      <c r="H16" s="25"/>
      <c r="I16" s="25"/>
      <c r="J16" s="25"/>
      <c r="K16" s="25"/>
      <c r="Q16" s="17"/>
      <c r="R16" s="17"/>
    </row>
    <row r="17" spans="1:18" ht="15.75" x14ac:dyDescent="0.25">
      <c r="A17" s="9" t="s">
        <v>19</v>
      </c>
      <c r="B17" s="68" t="s">
        <v>15</v>
      </c>
      <c r="C17" s="23">
        <v>0</v>
      </c>
      <c r="D17" s="23">
        <v>0</v>
      </c>
      <c r="E17" s="24">
        <f>SUM(B17:D17)</f>
        <v>0</v>
      </c>
      <c r="F17" s="16"/>
      <c r="G17" s="25"/>
      <c r="H17" s="25"/>
      <c r="I17" s="25"/>
      <c r="J17" s="25"/>
      <c r="K17" s="25"/>
      <c r="Q17" s="17"/>
      <c r="R17" s="17"/>
    </row>
    <row r="18" spans="1:18" ht="15.75" x14ac:dyDescent="0.25">
      <c r="A18" s="9" t="s">
        <v>20</v>
      </c>
      <c r="B18" s="68" t="s">
        <v>15</v>
      </c>
      <c r="C18" s="68" t="s">
        <v>15</v>
      </c>
      <c r="D18" s="23">
        <v>0</v>
      </c>
      <c r="E18" s="24">
        <f t="shared" ref="E18" si="0">SUM(B18:D18)</f>
        <v>0</v>
      </c>
      <c r="F18" s="16"/>
      <c r="G18" s="25"/>
      <c r="H18" s="25"/>
      <c r="I18" s="25"/>
      <c r="J18" s="25"/>
      <c r="K18" s="25"/>
      <c r="Q18" s="17"/>
      <c r="R18" s="17"/>
    </row>
    <row r="19" spans="1:18" ht="15.75" x14ac:dyDescent="0.25">
      <c r="A19" s="9" t="s">
        <v>21</v>
      </c>
      <c r="B19" s="68" t="s">
        <v>15</v>
      </c>
      <c r="C19" s="68" t="s">
        <v>15</v>
      </c>
      <c r="D19" s="23">
        <v>0</v>
      </c>
      <c r="E19" s="24">
        <f>SUM(B19:D19)</f>
        <v>0</v>
      </c>
      <c r="F19" s="16"/>
      <c r="G19" s="25"/>
      <c r="H19" s="25"/>
      <c r="I19" s="25"/>
      <c r="J19" s="25"/>
      <c r="K19" s="25"/>
      <c r="Q19" s="17"/>
      <c r="R19" s="17"/>
    </row>
    <row r="20" spans="1:18" ht="20.100000000000001" customHeight="1" x14ac:dyDescent="0.25">
      <c r="A20" s="63" t="s">
        <v>22</v>
      </c>
      <c r="B20" s="27" t="s">
        <v>0</v>
      </c>
      <c r="C20" s="27" t="s">
        <v>0</v>
      </c>
      <c r="D20" s="27" t="s">
        <v>0</v>
      </c>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t="s">
        <v>0</v>
      </c>
      <c r="C24" s="27" t="s">
        <v>0</v>
      </c>
      <c r="D24" s="27" t="s">
        <v>0</v>
      </c>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t="s">
        <v>0</v>
      </c>
      <c r="C26" s="27" t="s">
        <v>0</v>
      </c>
      <c r="D26" s="27" t="s">
        <v>0</v>
      </c>
      <c r="E26" s="28"/>
      <c r="F26" s="16"/>
      <c r="G26" s="16"/>
      <c r="Q26" s="17"/>
      <c r="R26" s="17"/>
    </row>
    <row r="27" spans="1:18" ht="15.75" x14ac:dyDescent="0.25">
      <c r="A27" s="9" t="s">
        <v>29</v>
      </c>
      <c r="B27" s="68" t="s">
        <v>15</v>
      </c>
      <c r="C27" s="23">
        <v>0</v>
      </c>
      <c r="D27" s="23">
        <v>0</v>
      </c>
      <c r="E27" s="24">
        <f>SUM(B27:D27)</f>
        <v>0</v>
      </c>
      <c r="F27" s="16"/>
      <c r="G27" s="25"/>
      <c r="H27" s="25"/>
      <c r="I27" s="25"/>
      <c r="J27" s="25"/>
      <c r="K27" s="25"/>
      <c r="Q27" s="17"/>
      <c r="R27" s="17"/>
    </row>
    <row r="28" spans="1:18" ht="15.75" x14ac:dyDescent="0.25">
      <c r="A28" s="9" t="s">
        <v>30</v>
      </c>
      <c r="B28" s="68" t="s">
        <v>15</v>
      </c>
      <c r="C28" s="23">
        <v>0</v>
      </c>
      <c r="D28" s="23">
        <v>0</v>
      </c>
      <c r="E28" s="24">
        <f t="shared" ref="E28:E32" si="1">SUM(B28:D28)</f>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t="s">
        <v>0</v>
      </c>
      <c r="C33" s="27" t="s">
        <v>0</v>
      </c>
      <c r="D33" s="27" t="s">
        <v>0</v>
      </c>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t="s">
        <v>0</v>
      </c>
      <c r="C38" s="27" t="s">
        <v>0</v>
      </c>
      <c r="D38" s="27" t="s">
        <v>0</v>
      </c>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4" si="2">SUM(B41:D41)</f>
        <v>0</v>
      </c>
      <c r="F41" s="34"/>
      <c r="G41" s="35"/>
    </row>
    <row r="42" spans="1:18" ht="15.75" x14ac:dyDescent="0.25">
      <c r="A42" s="9" t="s">
        <v>43</v>
      </c>
      <c r="B42" s="68" t="s">
        <v>15</v>
      </c>
      <c r="C42" s="68" t="s">
        <v>15</v>
      </c>
      <c r="D42" s="23">
        <v>0</v>
      </c>
      <c r="E42" s="24">
        <f>SUM(B42:D42)</f>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SUM(B45:D45)</f>
        <v>0</v>
      </c>
      <c r="F45" s="16"/>
      <c r="G45" s="25"/>
      <c r="H45" s="25"/>
      <c r="I45" s="25"/>
      <c r="J45" s="25"/>
      <c r="K45" s="25"/>
      <c r="Q45" s="17"/>
      <c r="R45" s="17"/>
    </row>
    <row r="46" spans="1:18" ht="19.5" customHeight="1" x14ac:dyDescent="0.25">
      <c r="A46" s="10" t="s">
        <v>47</v>
      </c>
      <c r="B46" s="23">
        <v>0</v>
      </c>
      <c r="C46" s="68" t="s">
        <v>15</v>
      </c>
      <c r="D46" s="23">
        <v>0</v>
      </c>
      <c r="E46" s="24">
        <f>SUM(B46:D46)</f>
        <v>0</v>
      </c>
      <c r="F46" s="16"/>
      <c r="G46" s="25"/>
      <c r="H46" s="25"/>
      <c r="I46" s="25"/>
      <c r="J46" s="25"/>
      <c r="K46" s="25"/>
      <c r="Q46" s="17"/>
      <c r="R46" s="17"/>
    </row>
    <row r="47" spans="1:18" ht="19.5" customHeight="1" x14ac:dyDescent="0.25">
      <c r="A47" s="63" t="s">
        <v>48</v>
      </c>
      <c r="B47" s="27" t="s">
        <v>0</v>
      </c>
      <c r="C47" s="27" t="s">
        <v>0</v>
      </c>
      <c r="D47" s="27" t="s">
        <v>0</v>
      </c>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t="s">
        <v>0</v>
      </c>
      <c r="C49" s="27" t="s">
        <v>0</v>
      </c>
      <c r="D49" s="27" t="s">
        <v>0</v>
      </c>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t="s">
        <v>0</v>
      </c>
      <c r="C55" s="27" t="s">
        <v>0</v>
      </c>
      <c r="D55" s="27" t="s">
        <v>0</v>
      </c>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t="s">
        <v>0</v>
      </c>
      <c r="C58" s="27" t="s">
        <v>0</v>
      </c>
      <c r="D58" s="27" t="s">
        <v>0</v>
      </c>
      <c r="E58" s="28"/>
      <c r="F58" s="16"/>
      <c r="G58" s="25"/>
      <c r="H58" s="25"/>
      <c r="I58" s="25"/>
      <c r="J58" s="25"/>
      <c r="K58" s="25"/>
      <c r="Q58" s="17"/>
      <c r="R58" s="17"/>
    </row>
    <row r="59" spans="1:18" ht="20.100000000000001" customHeight="1" x14ac:dyDescent="0.25">
      <c r="A59" s="9" t="s">
        <v>58</v>
      </c>
      <c r="B59" s="23">
        <v>0</v>
      </c>
      <c r="C59" s="23">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SUM(C7:C59)</f>
        <v>0</v>
      </c>
      <c r="D61" s="38">
        <f>SUM(D7:D59)</f>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3" tint="0.39997558519241921"/>
  </sheetPr>
  <dimension ref="A1:R16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43952</v>
      </c>
      <c r="B2" s="93" t="s">
        <v>76</v>
      </c>
      <c r="C2" s="165">
        <f>B66</f>
        <v>0</v>
      </c>
      <c r="D2" s="163" t="s">
        <v>99</v>
      </c>
      <c r="E2" s="164" t="s">
        <v>110</v>
      </c>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'May Col-Ath-Mar'!B8+'May Cin-Ath'!B8+'May Clv-Mar'!B8+'May Clv-Ath'!B8+'May Col-VW'!B8+'May Col-Woo'!B8+'May Col-Woo R'!B8</f>
        <v>0</v>
      </c>
      <c r="C8" s="68">
        <f>'May Col-Ath-Mar'!C8+'May Cin-Ath'!C8+'May Clv-Mar'!C8+'May Clv-Ath'!C8+'May Col-VW'!C8+'May Col-Woo'!C8+'May Col-Woo R'!C8</f>
        <v>0</v>
      </c>
      <c r="D8" s="68">
        <f>'May Col-Ath-Mar'!D8+'May Cin-Ath'!D8+'May Clv-Mar'!D8+'May Clv-Ath'!D8+'May Col-VW'!D8+'May Col-Woo'!D8+'May Col-Woo R'!D8</f>
        <v>0</v>
      </c>
      <c r="E8" s="68">
        <f>SUM(B8:D8)</f>
        <v>0</v>
      </c>
      <c r="F8" s="16"/>
      <c r="G8" s="25"/>
      <c r="H8" s="25"/>
      <c r="I8" s="25"/>
      <c r="J8" s="25"/>
      <c r="K8" s="25"/>
      <c r="Q8" s="17"/>
      <c r="R8" s="17"/>
    </row>
    <row r="9" spans="1:18" ht="15.75" x14ac:dyDescent="0.25">
      <c r="A9" s="9" t="s">
        <v>10</v>
      </c>
      <c r="B9" s="68">
        <f>'May Col-Ath-Mar'!B9+'May Cin-Ath'!B9+'May Clv-Mar'!B9+'May Clv-Ath'!B9+'May Col-VW'!B9+'May Col-Woo'!B9+'May Col-Woo R'!B9</f>
        <v>0</v>
      </c>
      <c r="C9" s="68">
        <f>'May Col-Ath-Mar'!C9+'May Cin-Ath'!C9+'May Clv-Mar'!C9+'May Clv-Ath'!C9+'May Col-VW'!C9+'May Col-Woo'!C9+'May Col-Woo R'!C9</f>
        <v>0</v>
      </c>
      <c r="D9" s="68">
        <f>'May Col-Ath-Mar'!D9+'May Cin-Ath'!D9+'May Clv-Mar'!D9+'May Clv-Ath'!D9+'May Col-VW'!D9+'May Col-Woo'!D9+'May Col-Woo R'!D9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'May Col-Ath-Mar'!B11+'May Cin-Ath'!B11+'May Clv-Mar'!B11+'May Clv-Ath'!B11+'May Col-VW'!B11+'May Col-Woo'!B11+'May Col-Woo R'!B11</f>
        <v>0</v>
      </c>
      <c r="C11" s="68">
        <f>'May Col-Ath-Mar'!C11+'May Cin-Ath'!C11+'May Clv-Mar'!C11+'May Clv-Ath'!C11+'May Col-VW'!C11+'May Col-Woo'!C11+'May Col-Woo R'!C11</f>
        <v>0</v>
      </c>
      <c r="D11" s="68">
        <f>'May Col-Ath-Mar'!D11+'May Cin-Ath'!D11+'May Clv-Mar'!D11+'May Clv-Ath'!D11+'May Col-VW'!D11+'May Col-Woo'!D11+'May Col-Woo R'!D11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'May Col-Ath-Mar'!D13+'May Cin-Ath'!D13+'May Clv-Mar'!D13+'May Clv-Ath'!D13+'May Col-VW'!D13+'May Col-Woo'!D13+'May Col-Woo R'!D13</f>
        <v>0</v>
      </c>
      <c r="E13" s="75">
        <f t="shared" ref="E13:E19" si="0">SUM(B13:D13)</f>
        <v>0</v>
      </c>
      <c r="F13" s="16"/>
      <c r="G13" s="25"/>
      <c r="H13" s="25"/>
      <c r="I13" s="25"/>
      <c r="J13" s="25"/>
      <c r="K13" s="25"/>
      <c r="Q13" s="17"/>
      <c r="R13" s="17"/>
    </row>
    <row r="14" spans="1:18" ht="15.75" x14ac:dyDescent="0.25">
      <c r="A14" s="9" t="s">
        <v>16</v>
      </c>
      <c r="B14" s="68" t="s">
        <v>15</v>
      </c>
      <c r="C14" s="68" t="s">
        <v>15</v>
      </c>
      <c r="D14" s="68">
        <f>'May Col-Ath-Mar'!D14+'May Cin-Ath'!D14+'May Clv-Mar'!D14+'May Clv-Ath'!D14+'May Col-VW'!D14+'May Col-Woo'!D14+'May Col-Woo R'!D14</f>
        <v>0</v>
      </c>
      <c r="E14" s="68">
        <f t="shared" si="0"/>
        <v>0</v>
      </c>
      <c r="F14" s="16"/>
      <c r="G14" s="25"/>
      <c r="H14" s="25"/>
      <c r="I14" s="25"/>
      <c r="J14" s="25"/>
      <c r="K14" s="25"/>
      <c r="Q14" s="17"/>
      <c r="R14" s="17"/>
    </row>
    <row r="15" spans="1:18" ht="15.75" x14ac:dyDescent="0.25">
      <c r="A15" s="9" t="s">
        <v>17</v>
      </c>
      <c r="B15" s="68">
        <f>'May Col-Ath-Mar'!B15+'May Cin-Ath'!B15+'May Clv-Mar'!B15+'May Clv-Ath'!B15+'May Col-VW'!B15+'May Col-Woo'!B15+'May Col-Woo R'!B15</f>
        <v>0</v>
      </c>
      <c r="C15" s="68">
        <f>'May Col-Ath-Mar'!C15+'May Cin-Ath'!C15+'May Clv-Mar'!C15+'May Clv-Ath'!C15+'May Col-VW'!C15+'May Col-Woo'!C15+'May Col-Woo R'!C15</f>
        <v>0</v>
      </c>
      <c r="D15" s="68">
        <f>'May Col-Ath-Mar'!D15+'May Cin-Ath'!D15+'May Clv-Mar'!D15+'May Clv-Ath'!D15+'May Col-VW'!D15+'May Col-Woo'!D15+'May Col-Woo R'!D15</f>
        <v>0</v>
      </c>
      <c r="E15" s="68">
        <f t="shared" si="0"/>
        <v>0</v>
      </c>
      <c r="F15" s="16"/>
      <c r="G15" s="25"/>
      <c r="H15" s="25"/>
      <c r="I15" s="25"/>
      <c r="J15" s="25"/>
      <c r="K15" s="25"/>
      <c r="Q15" s="17"/>
      <c r="R15" s="17"/>
    </row>
    <row r="16" spans="1:18" ht="15.75" x14ac:dyDescent="0.25">
      <c r="A16" s="9" t="s">
        <v>18</v>
      </c>
      <c r="B16" s="68">
        <f>'May Col-Ath-Mar'!B16+'May Cin-Ath'!B16+'May Clv-Mar'!B16+'May Clv-Ath'!B16+'May Col-VW'!B16+'May Col-Woo'!B16+'May Col-Woo R'!B16</f>
        <v>0</v>
      </c>
      <c r="C16" s="68">
        <f>'May Col-Ath-Mar'!C16+'May Cin-Ath'!C16+'May Clv-Mar'!C16+'May Clv-Ath'!C16+'May Col-VW'!C16+'May Col-Woo'!C16+'May Col-Woo R'!C16</f>
        <v>0</v>
      </c>
      <c r="D16" s="68">
        <f>'May Col-Ath-Mar'!D16+'May Cin-Ath'!D16+'May Clv-Mar'!D16+'May Clv-Ath'!D16+'May Col-VW'!D16+'May Col-Woo'!D16+'May Col-Woo R'!D16</f>
        <v>0</v>
      </c>
      <c r="E16" s="68">
        <f t="shared" si="0"/>
        <v>0</v>
      </c>
      <c r="F16" s="16"/>
      <c r="G16" s="25"/>
      <c r="H16" s="25"/>
      <c r="I16" s="25"/>
      <c r="J16" s="25"/>
      <c r="K16" s="25"/>
      <c r="Q16" s="17"/>
      <c r="R16" s="17"/>
    </row>
    <row r="17" spans="1:18" ht="15.75" x14ac:dyDescent="0.25">
      <c r="A17" s="9" t="s">
        <v>19</v>
      </c>
      <c r="B17" s="68" t="s">
        <v>15</v>
      </c>
      <c r="C17" s="68">
        <f>'May Col-Ath-Mar'!C17+'May Cin-Ath'!C17+'May Clv-Mar'!C17+'May Clv-Ath'!C17+'May Col-VW'!C17+'May Col-Woo'!C17+'May Col-Woo R'!C17</f>
        <v>0</v>
      </c>
      <c r="D17" s="68">
        <f>'May Col-Ath-Mar'!D17+'May Cin-Ath'!D17+'May Clv-Mar'!D17+'May Clv-Ath'!D17+'May Col-VW'!D17+'May Col-Woo'!D17+'May Col-Woo R'!D17</f>
        <v>0</v>
      </c>
      <c r="E17" s="68">
        <f t="shared" si="0"/>
        <v>0</v>
      </c>
      <c r="F17" s="16"/>
      <c r="G17" s="25"/>
      <c r="H17" s="25"/>
      <c r="I17" s="25"/>
      <c r="J17" s="25"/>
      <c r="K17" s="25"/>
      <c r="Q17" s="17"/>
      <c r="R17" s="17"/>
    </row>
    <row r="18" spans="1:18" ht="15.75" x14ac:dyDescent="0.25">
      <c r="A18" s="9" t="s">
        <v>20</v>
      </c>
      <c r="B18" s="68" t="s">
        <v>15</v>
      </c>
      <c r="C18" s="68" t="s">
        <v>15</v>
      </c>
      <c r="D18" s="68">
        <f>'May Col-Ath-Mar'!D18+'May Cin-Ath'!D18+'May Clv-Mar'!D18+'May Clv-Ath'!D18+'May Col-VW'!D18+'May Col-Woo'!D18+'May Col-Woo R'!D18</f>
        <v>0</v>
      </c>
      <c r="E18" s="68">
        <f t="shared" si="0"/>
        <v>0</v>
      </c>
      <c r="F18" s="16"/>
      <c r="G18" s="25"/>
      <c r="H18" s="25"/>
      <c r="I18" s="25"/>
      <c r="J18" s="25"/>
      <c r="K18" s="25"/>
      <c r="Q18" s="17"/>
      <c r="R18" s="17"/>
    </row>
    <row r="19" spans="1:18" ht="15.75" x14ac:dyDescent="0.25">
      <c r="A19" s="9" t="s">
        <v>21</v>
      </c>
      <c r="B19" s="68" t="s">
        <v>15</v>
      </c>
      <c r="C19" s="68" t="s">
        <v>15</v>
      </c>
      <c r="D19" s="68">
        <f>'May Col-Ath-Mar'!D19+'May Cin-Ath'!D19+'May Clv-Mar'!D19+'May Clv-Ath'!D19+'May Col-VW'!D19+'May Col-Woo'!D19+'May Col-Woo R'!D19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'May Col-Ath-Mar'!B21+'May Cin-Ath'!B21+'May Clv-Mar'!B21+'May Clv-Ath'!B21+'May Col-VW'!B21+'May Col-Woo'!B21+'May Col-Woo R'!B21</f>
        <v>0</v>
      </c>
      <c r="C21" s="68">
        <f>'May Col-Ath-Mar'!C21+'May Cin-Ath'!C21+'May Clv-Mar'!C21+'May Clv-Ath'!C21+'May Col-VW'!C21+'May Col-Woo'!C21+'May Col-Woo R'!C21</f>
        <v>0</v>
      </c>
      <c r="D21" s="68">
        <f>'May Col-Ath-Mar'!D21+'May Cin-Ath'!D21+'May Clv-Mar'!D21+'May Clv-Ath'!D21+'May Col-VW'!D21+'May Col-Woo'!D21+'May Col-Woo R'!D21</f>
        <v>0</v>
      </c>
      <c r="E21" s="68">
        <f>SUM(B21:D21)</f>
        <v>0</v>
      </c>
      <c r="F21" s="16"/>
      <c r="G21" s="25"/>
      <c r="H21" s="25"/>
      <c r="I21" s="25"/>
      <c r="J21" s="25"/>
      <c r="K21" s="25"/>
      <c r="Q21" s="17"/>
      <c r="R21" s="17"/>
    </row>
    <row r="22" spans="1:18" ht="15.75" x14ac:dyDescent="0.25">
      <c r="A22" s="9" t="s">
        <v>24</v>
      </c>
      <c r="B22" s="68">
        <f>'May Col-Ath-Mar'!B22+'May Cin-Ath'!B22+'May Clv-Mar'!B22+'May Clv-Ath'!B22+'May Col-VW'!B22+'May Col-Woo'!B22+'May Col-Woo R'!B22</f>
        <v>0</v>
      </c>
      <c r="C22" s="68">
        <f>'May Col-Ath-Mar'!C22+'May Cin-Ath'!C22+'May Clv-Mar'!C22+'May Clv-Ath'!C22+'May Col-VW'!C22+'May Col-Woo'!C22+'May Col-Woo R'!C22</f>
        <v>0</v>
      </c>
      <c r="D22" s="68">
        <f>'May Col-Ath-Mar'!D22+'May Cin-Ath'!D22+'May Clv-Mar'!D22+'May Clv-Ath'!D22+'May Col-VW'!D22+'May Col-Woo'!D22+'May Col-Woo R'!D22</f>
        <v>0</v>
      </c>
      <c r="E22" s="68">
        <f>SUM(B22:D22)</f>
        <v>0</v>
      </c>
      <c r="F22" s="16"/>
      <c r="G22" s="25"/>
      <c r="H22" s="25"/>
      <c r="I22" s="25"/>
      <c r="J22" s="25"/>
      <c r="K22" s="25"/>
      <c r="Q22" s="17"/>
      <c r="R22" s="17"/>
    </row>
    <row r="23" spans="1:18" ht="15.75" x14ac:dyDescent="0.25">
      <c r="A23" s="9" t="s">
        <v>25</v>
      </c>
      <c r="B23" s="68">
        <f>'May Col-Ath-Mar'!B23+'May Cin-Ath'!B23+'May Clv-Mar'!B23+'May Clv-Ath'!B23+'May Col-VW'!B23+'May Col-Woo'!B23+'May Col-Woo R'!B23</f>
        <v>0</v>
      </c>
      <c r="C23" s="68">
        <f>'May Col-Ath-Mar'!C23+'May Cin-Ath'!C23+'May Clv-Mar'!C23+'May Clv-Ath'!C23+'May Col-VW'!C23+'May Col-Woo'!C23+'May Col-Woo R'!C23</f>
        <v>0</v>
      </c>
      <c r="D23" s="68">
        <f>'May Col-Ath-Mar'!D23+'May Cin-Ath'!D23+'May Clv-Mar'!D23+'May Clv-Ath'!D23+'May Col-VW'!D23+'May Col-Woo'!D23+'May Col-Woo R'!D23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'May Col-Ath-Mar'!C25+'May Cin-Ath'!C25+'May Clv-Mar'!C25+'May Clv-Ath'!C25+'May Col-VW'!C25+'May Col-Woo'!C25+'May Col-Woo R'!C25</f>
        <v>0</v>
      </c>
      <c r="D25" s="68">
        <f>'May Col-Ath-Mar'!D25+'May Cin-Ath'!D25+'May Clv-Mar'!D25+'May Clv-Ath'!D25+'May Col-VW'!D25+'May Col-Woo'!D25+'May Col-Woo R'!D25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'May Col-Ath-Mar'!C27+'May Cin-Ath'!C27+'May Clv-Mar'!C27+'May Clv-Ath'!C27+'May Col-VW'!C27+'May Col-Woo'!C27+'May Col-Woo R'!C27</f>
        <v>0</v>
      </c>
      <c r="D27" s="68">
        <f>'May Col-Ath-Mar'!D27+'May Cin-Ath'!D27+'May Clv-Mar'!D27+'May Clv-Ath'!D27+'May Col-VW'!D27+'May Col-Woo'!D27+'May Col-Woo R'!D27</f>
        <v>0</v>
      </c>
      <c r="E27" s="68">
        <f t="shared" ref="E27:E32" si="1">SUM(B27:D27)</f>
        <v>0</v>
      </c>
      <c r="F27" s="16"/>
      <c r="G27" s="25"/>
      <c r="H27" s="25"/>
      <c r="I27" s="25"/>
      <c r="J27" s="25"/>
      <c r="K27" s="25"/>
      <c r="Q27" s="17"/>
      <c r="R27" s="17"/>
    </row>
    <row r="28" spans="1:18" ht="15.75" x14ac:dyDescent="0.25">
      <c r="A28" s="9" t="s">
        <v>30</v>
      </c>
      <c r="B28" s="68" t="s">
        <v>15</v>
      </c>
      <c r="C28" s="68">
        <f>'May Col-Ath-Mar'!C28+'May Cin-Ath'!C28+'May Clv-Mar'!C28+'May Clv-Ath'!C28+'May Col-VW'!C28+'May Col-Woo'!C28+'May Col-Woo R'!C28</f>
        <v>0</v>
      </c>
      <c r="D28" s="68">
        <f>'May Col-Ath-Mar'!D28+'May Cin-Ath'!D28+'May Clv-Mar'!D28+'May Clv-Ath'!D28+'May Col-VW'!D28+'May Col-Woo'!D28+'May Col-Woo R'!D28</f>
        <v>0</v>
      </c>
      <c r="E28" s="68">
        <f t="shared" si="1"/>
        <v>0</v>
      </c>
      <c r="F28" s="16"/>
      <c r="G28" s="25"/>
      <c r="H28" s="25"/>
      <c r="I28" s="25"/>
      <c r="J28" s="25"/>
      <c r="K28" s="25"/>
      <c r="Q28" s="17"/>
      <c r="R28" s="17"/>
    </row>
    <row r="29" spans="1:18" ht="15.75" x14ac:dyDescent="0.25">
      <c r="A29" s="9" t="s">
        <v>31</v>
      </c>
      <c r="B29" s="68" t="s">
        <v>15</v>
      </c>
      <c r="C29" s="68" t="s">
        <v>15</v>
      </c>
      <c r="D29" s="68">
        <f>'May Col-Ath-Mar'!D29+'May Cin-Ath'!D29+'May Clv-Mar'!D29+'May Clv-Ath'!D29+'May Col-VW'!D29+'May Col-Woo'!D29+'May Col-Woo R'!D29</f>
        <v>0</v>
      </c>
      <c r="E29" s="68">
        <f t="shared" si="1"/>
        <v>0</v>
      </c>
      <c r="F29" s="16"/>
      <c r="G29" s="25"/>
      <c r="H29" s="25"/>
      <c r="I29" s="25"/>
      <c r="J29" s="25"/>
      <c r="K29" s="25"/>
      <c r="Q29" s="17"/>
      <c r="R29" s="17"/>
    </row>
    <row r="30" spans="1:18" ht="15.75" x14ac:dyDescent="0.25">
      <c r="A30" s="9" t="s">
        <v>32</v>
      </c>
      <c r="B30" s="68" t="s">
        <v>15</v>
      </c>
      <c r="C30" s="68" t="s">
        <v>15</v>
      </c>
      <c r="D30" s="68">
        <f>'May Col-Ath-Mar'!D30+'May Cin-Ath'!D30+'May Clv-Mar'!D30+'May Clv-Ath'!D30+'May Col-VW'!D30+'May Col-Woo'!D30+'May Col-Woo R'!D30</f>
        <v>0</v>
      </c>
      <c r="E30" s="68">
        <f t="shared" si="1"/>
        <v>0</v>
      </c>
      <c r="F30" s="16"/>
      <c r="G30" s="25"/>
      <c r="H30" s="25"/>
      <c r="I30" s="25"/>
      <c r="J30" s="25"/>
      <c r="K30" s="25"/>
      <c r="Q30" s="17"/>
      <c r="R30" s="17"/>
    </row>
    <row r="31" spans="1:18" ht="15.75" x14ac:dyDescent="0.25">
      <c r="A31" s="9" t="s">
        <v>33</v>
      </c>
      <c r="B31" s="68" t="s">
        <v>15</v>
      </c>
      <c r="C31" s="68" t="s">
        <v>15</v>
      </c>
      <c r="D31" s="68">
        <f>'May Col-Ath-Mar'!D31+'May Cin-Ath'!D31+'May Clv-Mar'!D31+'May Clv-Ath'!D31+'May Col-VW'!D31+'May Col-Woo'!D31+'May Col-Woo R'!D31</f>
        <v>0</v>
      </c>
      <c r="E31" s="68">
        <f t="shared" si="1"/>
        <v>0</v>
      </c>
      <c r="F31" s="16"/>
      <c r="G31" s="25"/>
      <c r="H31" s="25"/>
      <c r="I31" s="25"/>
      <c r="J31" s="25"/>
      <c r="K31" s="25"/>
      <c r="Q31" s="17"/>
      <c r="R31" s="17"/>
    </row>
    <row r="32" spans="1:18" ht="15.75" x14ac:dyDescent="0.25">
      <c r="A32" s="9" t="s">
        <v>34</v>
      </c>
      <c r="B32" s="68" t="s">
        <v>15</v>
      </c>
      <c r="C32" s="68" t="s">
        <v>15</v>
      </c>
      <c r="D32" s="68">
        <f>'May Col-Ath-Mar'!D32+'May Cin-Ath'!D32+'May Clv-Mar'!D32+'May Clv-Ath'!D32+'May Col-VW'!D32+'May Col-Woo'!D32+'May Col-Woo R'!D32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'May Col-Ath-Mar'!C34+'May Cin-Ath'!C34+'May Clv-Mar'!C34+'May Clv-Ath'!C34+'May Col-VW'!C34+'May Col-Woo'!C34+'May Col-Woo R'!C34</f>
        <v>0</v>
      </c>
      <c r="D34" s="68">
        <f>'May Col-Ath-Mar'!D34+'May Cin-Ath'!D34+'May Clv-Mar'!D34+'May Clv-Ath'!D34+'May Col-VW'!D34+'May Col-Woo'!D34+'May Col-Woo R'!D34</f>
        <v>0</v>
      </c>
      <c r="E34" s="68">
        <f>SUM(B34:D34)</f>
        <v>0</v>
      </c>
      <c r="F34" s="16"/>
      <c r="G34" s="25"/>
      <c r="H34" s="25"/>
      <c r="I34" s="25"/>
      <c r="J34" s="25"/>
      <c r="K34" s="25"/>
      <c r="Q34" s="17"/>
      <c r="R34" s="17"/>
    </row>
    <row r="35" spans="1:18" ht="15.75" x14ac:dyDescent="0.25">
      <c r="A35" s="10" t="s">
        <v>37</v>
      </c>
      <c r="B35" s="68">
        <f>'May Col-Ath-Mar'!B35+'May Cin-Ath'!B35+'May Clv-Mar'!B35+'May Clv-Ath'!B35+'May Col-VW'!B35+'May Col-Woo'!B35+'May Col-Woo R'!B35</f>
        <v>0</v>
      </c>
      <c r="C35" s="68">
        <f>'May Col-Ath-Mar'!C35+'May Cin-Ath'!C35+'May Clv-Mar'!C35+'May Clv-Ath'!C35+'May Col-VW'!C35+'May Col-Woo'!C35+'May Col-Woo R'!C35</f>
        <v>0</v>
      </c>
      <c r="D35" s="68">
        <f>'May Col-Ath-Mar'!D35+'May Cin-Ath'!D35+'May Clv-Mar'!D35+'May Clv-Ath'!D35+'May Col-VW'!D35+'May Col-Woo'!D35+'May Col-Woo R'!D35</f>
        <v>0</v>
      </c>
      <c r="E35" s="68">
        <f>SUM(B35:D35)</f>
        <v>0</v>
      </c>
      <c r="F35" s="16"/>
      <c r="G35" s="25"/>
      <c r="H35" s="25"/>
      <c r="I35" s="25"/>
      <c r="J35" s="25"/>
      <c r="K35" s="25"/>
      <c r="Q35" s="17"/>
      <c r="R35" s="17"/>
    </row>
    <row r="36" spans="1:18" ht="15.75" x14ac:dyDescent="0.25">
      <c r="A36" s="9" t="s">
        <v>38</v>
      </c>
      <c r="B36" s="68">
        <f>'May Col-Ath-Mar'!B36+'May Cin-Ath'!B36+'May Clv-Mar'!B36+'May Clv-Ath'!B36+'May Col-VW'!B36+'May Col-Woo'!B36+'May Col-Woo R'!B36</f>
        <v>0</v>
      </c>
      <c r="C36" s="68">
        <f>'May Col-Ath-Mar'!C36+'May Cin-Ath'!C36+'May Clv-Mar'!C36+'May Clv-Ath'!C36+'May Col-VW'!C36+'May Col-Woo'!C36+'May Col-Woo R'!C36</f>
        <v>0</v>
      </c>
      <c r="D36" s="68">
        <f>'May Col-Ath-Mar'!D36+'May Cin-Ath'!D36+'May Clv-Mar'!D36+'May Clv-Ath'!D36+'May Col-VW'!D36+'May Col-Woo'!D36+'May Col-Woo R'!D36</f>
        <v>0</v>
      </c>
      <c r="E36" s="68">
        <f>SUM(B36:D36)</f>
        <v>0</v>
      </c>
      <c r="F36" s="16"/>
      <c r="G36" s="25"/>
      <c r="H36" s="25"/>
      <c r="I36" s="25"/>
      <c r="J36" s="25"/>
      <c r="K36" s="25"/>
      <c r="Q36" s="17"/>
      <c r="R36" s="17"/>
    </row>
    <row r="37" spans="1:18" ht="15.75" x14ac:dyDescent="0.25">
      <c r="A37" s="9" t="s">
        <v>39</v>
      </c>
      <c r="B37" s="68" t="s">
        <v>15</v>
      </c>
      <c r="C37" s="68" t="s">
        <v>15</v>
      </c>
      <c r="D37" s="68">
        <f>'May Col-Ath-Mar'!D37+'May Cin-Ath'!D37+'May Clv-Mar'!D37+'May Clv-Ath'!D37+'May Col-VW'!D37+'May Col-Woo'!D37+'May Col-Woo R'!D37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5.75" x14ac:dyDescent="0.25">
      <c r="A39" s="155" t="s">
        <v>40</v>
      </c>
      <c r="B39" s="151">
        <f>'May Col-Ath-Mar'!B39+'May Cin-Ath'!B39+'May Clv-Mar'!B39+'May Clv-Ath'!B39+'May Col-VW'!B39+'May Col-Woo'!B39+'May Col-Woo R'!B39</f>
        <v>0</v>
      </c>
      <c r="C39" s="151" t="s">
        <v>15</v>
      </c>
      <c r="D39" s="151">
        <f>'May Col-Ath-Mar'!D39+'May Cin-Ath'!D39+'May Clv-Mar'!D39+'May Clv-Ath'!D39+'May Col-VW'!D39+'May Col-Woo'!D39+'May Col-Woo R'!D39</f>
        <v>0</v>
      </c>
      <c r="E39" s="151">
        <f>SUM(B39:D39)</f>
        <v>0</v>
      </c>
      <c r="F39" s="16"/>
      <c r="G39" s="25"/>
      <c r="H39" s="25"/>
      <c r="I39" s="25"/>
      <c r="J39" s="25"/>
      <c r="K39" s="25"/>
      <c r="Q39" s="17"/>
      <c r="R39" s="17"/>
    </row>
    <row r="40" spans="1:18" ht="20.100000000000001" customHeight="1" x14ac:dyDescent="0.25">
      <c r="A40" s="157" t="s">
        <v>41</v>
      </c>
      <c r="B40" s="162"/>
      <c r="C40" s="162"/>
      <c r="D40" s="162"/>
      <c r="E40" s="162"/>
      <c r="F40" s="33"/>
      <c r="G40" s="16"/>
      <c r="Q40" s="17"/>
      <c r="R40" s="17"/>
    </row>
    <row r="41" spans="1:18" ht="15.75" x14ac:dyDescent="0.25">
      <c r="A41" s="9" t="s">
        <v>42</v>
      </c>
      <c r="B41" s="68" t="s">
        <v>15</v>
      </c>
      <c r="C41" s="68" t="s">
        <v>15</v>
      </c>
      <c r="D41" s="68">
        <f>'May Col-Ath-Mar'!D41+'May Cin-Ath'!D41+'May Clv-Mar'!D41+'May Clv-Ath'!D41+'May Col-VW'!D41+'May Col-Woo'!D41+'May Col-Woo R'!D41</f>
        <v>0</v>
      </c>
      <c r="E41" s="68">
        <f t="shared" ref="E41:E46" si="2">SUM(B41:D41)</f>
        <v>0</v>
      </c>
      <c r="F41" s="34"/>
      <c r="G41" s="35"/>
    </row>
    <row r="42" spans="1:18" ht="15.75" x14ac:dyDescent="0.25">
      <c r="A42" s="9" t="s">
        <v>43</v>
      </c>
      <c r="B42" s="68" t="s">
        <v>15</v>
      </c>
      <c r="C42" s="68" t="s">
        <v>15</v>
      </c>
      <c r="D42" s="68">
        <f>'May Col-Ath-Mar'!D42+'May Cin-Ath'!D42+'May Clv-Mar'!D42+'May Clv-Ath'!D42+'May Col-VW'!D42+'May Col-Woo'!D42+'May Col-Woo R'!D42</f>
        <v>0</v>
      </c>
      <c r="E42" s="68">
        <f t="shared" si="2"/>
        <v>0</v>
      </c>
      <c r="F42" s="16"/>
      <c r="G42" s="16"/>
      <c r="Q42" s="17"/>
      <c r="R42" s="17"/>
    </row>
    <row r="43" spans="1:18" ht="15.75" x14ac:dyDescent="0.25">
      <c r="A43" s="9" t="s">
        <v>44</v>
      </c>
      <c r="B43" s="68" t="s">
        <v>15</v>
      </c>
      <c r="C43" s="68" t="s">
        <v>15</v>
      </c>
      <c r="D43" s="68">
        <f>'May Col-Ath-Mar'!D43+'May Cin-Ath'!D43+'May Clv-Mar'!D43+'May Clv-Ath'!D43+'May Col-VW'!D43+'May Col-Woo'!D43+'May Col-Woo R'!D43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'May Col-Ath-Mar'!D45+'May Cin-Ath'!D45+'May Clv-Mar'!D45+'May Clv-Ath'!D45+'May Col-VW'!D45+'May Col-Woo'!D45+'May Col-Woo R'!D45</f>
        <v>0</v>
      </c>
      <c r="E45" s="68">
        <f t="shared" si="2"/>
        <v>0</v>
      </c>
      <c r="F45" s="16"/>
      <c r="G45" s="25"/>
      <c r="H45" s="25"/>
      <c r="I45" s="25"/>
      <c r="J45" s="25"/>
      <c r="K45" s="25"/>
      <c r="Q45" s="17"/>
      <c r="R45" s="17"/>
    </row>
    <row r="46" spans="1:18" ht="19.5" customHeight="1" x14ac:dyDescent="0.25">
      <c r="A46" s="10" t="s">
        <v>47</v>
      </c>
      <c r="B46" s="68">
        <f>'May Col-Ath-Mar'!B46+'May Cin-Ath'!B46+'May Clv-Mar'!B46+'May Clv-Ath'!B46+'May Col-VW'!B46+'May Col-Woo'!B46+'May Col-Woo R'!B46</f>
        <v>0</v>
      </c>
      <c r="C46" s="68" t="s">
        <v>15</v>
      </c>
      <c r="D46" s="68">
        <f>'May Col-Ath-Mar'!D46+'May Cin-Ath'!D46+'May Clv-Mar'!D46+'May Clv-Ath'!D46+'May Col-VW'!D46+'May Col-Woo'!D46+'May Col-Woo R'!D46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'May Col-Ath-Mar'!D48+'May Cin-Ath'!D48+'May Clv-Mar'!D48+'May Clv-Ath'!D48+'May Col-VW'!D48+'May Col-Woo'!D48+'May Col-Woo R'!D48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'May Col-Ath-Mar'!B50+'May Cin-Ath'!B50+'May Clv-Mar'!B50+'May Clv-Ath'!B50+'May Col-VW'!B50+'May Col-Woo'!B50+'May Col-Woo R'!B50</f>
        <v>0</v>
      </c>
      <c r="C50" s="68" t="s">
        <v>15</v>
      </c>
      <c r="D50" s="68" t="s">
        <v>15</v>
      </c>
      <c r="E50" s="68">
        <f>SUM(B50:D50)</f>
        <v>0</v>
      </c>
      <c r="F50" s="16"/>
      <c r="G50" s="25"/>
      <c r="H50" s="25"/>
      <c r="I50" s="25"/>
      <c r="J50" s="25"/>
      <c r="K50" s="25"/>
      <c r="Q50" s="17"/>
      <c r="R50" s="17"/>
    </row>
    <row r="51" spans="1:18" ht="19.5" customHeight="1" x14ac:dyDescent="0.25">
      <c r="A51" s="109" t="s">
        <v>82</v>
      </c>
      <c r="B51" s="68">
        <f>'May Col-Ath-Mar'!B51+'May Cin-Ath'!B51+'May Clv-Mar'!B51+'May Clv-Ath'!B51+'May Col-VW'!B51+'May Col-Woo'!B51+'May Col-Woo R'!B51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'May Col-Ath-Mar'!D52+'May Cin-Ath'!D52+'May Clv-Mar'!D52+'May Clv-Ath'!D52+'May Col-VW'!D52+'May Col-Woo'!D52+'May Col-Woo R'!D52</f>
        <v>0</v>
      </c>
      <c r="E52" s="68">
        <f>SUM(B52:D52)</f>
        <v>0</v>
      </c>
      <c r="F52" s="16"/>
      <c r="G52" s="16"/>
      <c r="Q52" s="17"/>
      <c r="R52" s="17"/>
    </row>
    <row r="53" spans="1:18" ht="15.75" x14ac:dyDescent="0.25">
      <c r="A53" s="9" t="s">
        <v>52</v>
      </c>
      <c r="B53" s="68" t="s">
        <v>15</v>
      </c>
      <c r="C53" s="68">
        <f>'May Col-Ath-Mar'!C53+'May Cin-Ath'!C53+'May Clv-Mar'!C53+'May Clv-Ath'!C53+'May Col-VW'!C53+'May Col-Woo'!C53+'May Col-Woo R'!C53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'May Col-Ath-Mar'!D54+'May Cin-Ath'!D54+'May Clv-Mar'!D54+'May Clv-Ath'!D54+'May Col-VW'!D54+'May Col-Woo'!D54+'May Col-Woo R'!D54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'May Col-Ath-Mar'!B56+'May Cin-Ath'!B56+'May Clv-Mar'!B56+'May Clv-Ath'!B56+'May Col-VW'!B56+'May Col-Woo'!B56+'May Col-Woo R'!B56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'May Col-Ath-Mar'!D57+'May Cin-Ath'!D57+'May Clv-Mar'!D57+'May Clv-Ath'!D57+'May Col-VW'!D57+'May Col-Woo'!D57+'May Col-Woo R'!D57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'May Col-Ath-Mar'!B59+'May Cin-Ath'!B59+'May Clv-Mar'!B59+'May Clv-Ath'!B59+'May Col-VW'!B59+'May Col-Woo'!B59+'May Col-Woo R'!B59</f>
        <v>0</v>
      </c>
      <c r="C59" s="68">
        <f>'May Col-Ath-Mar'!C59+'May Cin-Ath'!C59+'May Clv-Mar'!C59+'May Clv-Ath'!C59+'May Col-VW'!C59+'May Col-Woo'!C59+'May Col-Woo R'!C59</f>
        <v>0</v>
      </c>
      <c r="D59" s="68">
        <f>'May Col-Ath-Mar'!D59+'May Cin-Ath'!D59+'May Clv-Mar'!D59+'May Clv-Ath'!D59+'May Col-VW'!D59+'May Col-Woo'!D59+'May Col-Woo R'!D59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'May Col-Ath-Mar'!B64+'May Cin-Ath'!B64+'May Clv-Mar'!B64+'May Clv-Ath'!B64+'May Col-VW'!B64+'May Col-Woo'!B64+'May Col-Woo R'!B64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x14ac:dyDescent="0.25">
      <c r="A72" s="187" t="s">
        <v>59</v>
      </c>
      <c r="B72" s="188"/>
      <c r="C72" s="188"/>
      <c r="D72" s="188"/>
      <c r="E72" s="188"/>
      <c r="F72" s="45"/>
      <c r="G72" s="45"/>
      <c r="H72" s="17"/>
      <c r="I72" s="17"/>
      <c r="J72" s="17"/>
      <c r="K72" s="17"/>
      <c r="L72" s="17"/>
      <c r="M72" s="17"/>
      <c r="N72" s="17"/>
      <c r="O72" s="17"/>
      <c r="P72" s="17"/>
      <c r="Q72" s="17"/>
      <c r="R72" s="17"/>
    </row>
    <row r="73" spans="1:18" x14ac:dyDescent="0.25">
      <c r="A73" s="188"/>
      <c r="B73" s="188"/>
      <c r="C73" s="188"/>
      <c r="D73" s="188"/>
      <c r="E73" s="188"/>
      <c r="F73" s="47"/>
      <c r="G73" s="45"/>
      <c r="H73" s="17"/>
      <c r="I73" s="17"/>
      <c r="J73" s="17"/>
      <c r="K73" s="17"/>
      <c r="L73" s="17"/>
      <c r="M73" s="17"/>
      <c r="N73" s="17"/>
      <c r="O73" s="17"/>
      <c r="P73" s="17"/>
      <c r="Q73" s="17"/>
      <c r="R73" s="17"/>
    </row>
    <row r="74" spans="1:18" x14ac:dyDescent="0.25">
      <c r="A74" s="141"/>
      <c r="B74" s="141"/>
      <c r="C74" s="141"/>
      <c r="D74" s="141"/>
      <c r="E74" s="141"/>
      <c r="F74" s="47"/>
      <c r="G74" s="45"/>
      <c r="H74" s="17"/>
      <c r="I74" s="17"/>
      <c r="J74" s="17"/>
      <c r="K74" s="17"/>
      <c r="L74" s="17"/>
      <c r="M74" s="17"/>
      <c r="N74" s="17"/>
      <c r="O74" s="17"/>
      <c r="P74" s="17"/>
      <c r="Q74" s="17"/>
      <c r="R74" s="17"/>
    </row>
    <row r="75" spans="1:18" x14ac:dyDescent="0.25">
      <c r="A75" s="85"/>
      <c r="B75" s="86"/>
      <c r="C75" s="86"/>
      <c r="D75" s="49"/>
      <c r="E75" s="45"/>
      <c r="F75" s="47"/>
      <c r="G75" s="45"/>
      <c r="H75" s="17"/>
      <c r="I75" s="17"/>
      <c r="J75" s="17"/>
      <c r="K75" s="17"/>
      <c r="L75" s="17"/>
      <c r="M75" s="17"/>
      <c r="N75" s="17"/>
      <c r="O75" s="17"/>
      <c r="P75" s="17"/>
      <c r="Q75" s="17"/>
      <c r="R75" s="17"/>
    </row>
    <row r="76" spans="1:18" ht="15.75" x14ac:dyDescent="0.25">
      <c r="A76" s="61" t="s">
        <v>73</v>
      </c>
      <c r="B76" s="41"/>
      <c r="C76" s="89" t="s">
        <v>72</v>
      </c>
      <c r="D76" s="49"/>
      <c r="E76" s="45"/>
      <c r="F76" s="47"/>
      <c r="G76" s="45"/>
      <c r="H76" s="17"/>
      <c r="I76" s="17"/>
      <c r="J76" s="17"/>
      <c r="K76" s="17"/>
      <c r="L76" s="17"/>
      <c r="M76" s="17"/>
      <c r="N76" s="17"/>
      <c r="O76" s="17"/>
      <c r="P76" s="17"/>
      <c r="Q76" s="17"/>
      <c r="R76" s="17"/>
    </row>
    <row r="77" spans="1:18" ht="15.75" x14ac:dyDescent="0.25">
      <c r="A77" s="13"/>
      <c r="B77" s="50"/>
      <c r="C77" s="89"/>
      <c r="D77" s="41"/>
      <c r="E77" s="41"/>
      <c r="F77" s="48"/>
      <c r="G77" s="5"/>
      <c r="H77" s="17"/>
      <c r="I77" s="17"/>
      <c r="J77" s="17"/>
      <c r="K77" s="17"/>
      <c r="L77" s="17"/>
      <c r="M77" s="17"/>
      <c r="N77" s="17"/>
      <c r="O77" s="17"/>
      <c r="P77" s="17"/>
      <c r="Q77" s="17"/>
      <c r="R77" s="17"/>
    </row>
    <row r="78" spans="1:18" ht="15.75" x14ac:dyDescent="0.25">
      <c r="A78" s="87"/>
      <c r="B78" s="88"/>
      <c r="C78" s="90"/>
      <c r="D78" s="41"/>
      <c r="E78" s="41"/>
      <c r="F78" s="52"/>
      <c r="G78" s="53"/>
      <c r="H78" s="17"/>
      <c r="I78" s="17"/>
      <c r="J78" s="17"/>
      <c r="K78" s="17"/>
      <c r="L78" s="17"/>
      <c r="M78" s="17"/>
      <c r="N78" s="17"/>
      <c r="O78" s="17"/>
      <c r="P78" s="17"/>
      <c r="Q78" s="17"/>
      <c r="R78" s="17"/>
    </row>
    <row r="79" spans="1:18" ht="15.75" x14ac:dyDescent="0.25">
      <c r="A79" s="61" t="s">
        <v>74</v>
      </c>
      <c r="B79" s="51"/>
      <c r="C79" s="91" t="s">
        <v>72</v>
      </c>
      <c r="D79" s="51"/>
      <c r="E79" s="51"/>
      <c r="F79" s="52"/>
      <c r="G79" s="53"/>
      <c r="H79" s="17"/>
      <c r="I79" s="17"/>
      <c r="J79" s="17"/>
      <c r="K79" s="17"/>
      <c r="L79" s="17"/>
      <c r="M79" s="17"/>
      <c r="N79" s="17"/>
      <c r="O79" s="17"/>
      <c r="P79" s="17"/>
      <c r="Q79" s="17"/>
      <c r="R79" s="17"/>
    </row>
    <row r="80" spans="1:18" ht="15.75" x14ac:dyDescent="0.25">
      <c r="A80" s="13"/>
      <c r="B80" s="52"/>
      <c r="C80" s="52"/>
      <c r="D80" s="52"/>
      <c r="E80" s="52"/>
      <c r="F80" s="52"/>
      <c r="G80" s="53"/>
      <c r="H80" s="17"/>
      <c r="I80" s="17"/>
      <c r="J80" s="17"/>
      <c r="K80" s="17"/>
      <c r="L80" s="17"/>
      <c r="M80" s="17"/>
      <c r="N80" s="17"/>
      <c r="O80" s="17"/>
      <c r="P80" s="17"/>
      <c r="Q80" s="17"/>
      <c r="R80" s="17"/>
    </row>
    <row r="81" spans="1:18" ht="15.75" x14ac:dyDescent="0.25">
      <c r="A81" s="13"/>
      <c r="B81" s="51"/>
      <c r="C81" s="51"/>
      <c r="D81" s="52"/>
      <c r="E81" s="52"/>
      <c r="F81" s="41"/>
      <c r="G81" s="41"/>
      <c r="H81" s="17"/>
      <c r="I81" s="17"/>
      <c r="J81" s="17"/>
      <c r="K81" s="17"/>
      <c r="L81" s="17"/>
      <c r="M81" s="17"/>
      <c r="N81" s="17"/>
      <c r="O81" s="17"/>
      <c r="P81" s="17"/>
      <c r="Q81" s="17"/>
      <c r="R81" s="17"/>
    </row>
    <row r="82" spans="1:18" ht="15.75" x14ac:dyDescent="0.25">
      <c r="A82" s="13"/>
      <c r="B82" s="51"/>
      <c r="C82" s="51"/>
      <c r="D82" s="51"/>
      <c r="E82" s="51"/>
      <c r="F82" s="41"/>
      <c r="G82" s="4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1"/>
      <c r="C93" s="51"/>
      <c r="D93" s="52"/>
      <c r="E93" s="52"/>
      <c r="F93" s="52"/>
      <c r="G93" s="51"/>
      <c r="H93" s="17"/>
      <c r="I93" s="17"/>
      <c r="J93" s="17"/>
      <c r="K93" s="17"/>
      <c r="L93" s="17"/>
      <c r="M93" s="17"/>
      <c r="N93" s="17"/>
      <c r="O93" s="17"/>
      <c r="P93" s="17"/>
      <c r="Q93" s="17"/>
      <c r="R93" s="17"/>
    </row>
    <row r="94" spans="1:18" x14ac:dyDescent="0.25">
      <c r="A94" s="13"/>
      <c r="B94" s="51"/>
      <c r="C94" s="51"/>
      <c r="D94" s="51"/>
      <c r="E94" s="51"/>
      <c r="F94" s="52"/>
      <c r="G94" s="51"/>
      <c r="H94" s="17"/>
      <c r="I94" s="17"/>
      <c r="J94" s="17"/>
      <c r="K94" s="17"/>
      <c r="L94" s="17"/>
      <c r="M94" s="17"/>
      <c r="N94" s="17"/>
      <c r="O94" s="17"/>
      <c r="P94" s="17"/>
      <c r="Q94" s="17"/>
      <c r="R94" s="17"/>
    </row>
    <row r="95" spans="1:18" x14ac:dyDescent="0.25">
      <c r="A95" s="15"/>
      <c r="B95" s="52"/>
      <c r="C95" s="52"/>
      <c r="D95" s="51"/>
      <c r="E95" s="51"/>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1"/>
      <c r="G98" s="51"/>
      <c r="H98" s="17"/>
      <c r="I98" s="17"/>
      <c r="J98" s="17"/>
      <c r="K98" s="17"/>
      <c r="L98" s="17"/>
      <c r="M98" s="17"/>
      <c r="N98" s="17"/>
      <c r="O98" s="17"/>
      <c r="P98" s="17"/>
      <c r="Q98" s="17"/>
      <c r="R98" s="17"/>
    </row>
    <row r="99" spans="1:18" x14ac:dyDescent="0.25">
      <c r="A99" s="13"/>
      <c r="B99" s="52"/>
      <c r="C99" s="52"/>
      <c r="D99" s="52"/>
      <c r="E99" s="52"/>
      <c r="F99" s="51"/>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5"/>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2"/>
      <c r="C106" s="52"/>
      <c r="D106" s="52"/>
      <c r="E106" s="52"/>
      <c r="F106" s="52"/>
      <c r="G106" s="51"/>
      <c r="H106" s="17"/>
      <c r="I106" s="17"/>
      <c r="J106" s="17"/>
      <c r="K106" s="17"/>
      <c r="L106" s="17"/>
      <c r="M106" s="17"/>
      <c r="N106" s="17"/>
      <c r="O106" s="17"/>
      <c r="P106" s="17"/>
      <c r="Q106" s="17"/>
      <c r="R106" s="17"/>
    </row>
    <row r="107" spans="1:18" x14ac:dyDescent="0.25">
      <c r="A107" s="13"/>
      <c r="B107" s="52"/>
      <c r="C107" s="52"/>
      <c r="D107" s="52"/>
      <c r="E107" s="52"/>
      <c r="F107" s="52"/>
      <c r="G107" s="51"/>
      <c r="H107" s="17"/>
      <c r="I107" s="17"/>
      <c r="J107" s="17"/>
      <c r="K107" s="17"/>
      <c r="L107" s="17"/>
      <c r="M107" s="17"/>
      <c r="N107" s="17"/>
      <c r="O107" s="17"/>
      <c r="P107" s="17"/>
      <c r="Q107" s="17"/>
      <c r="R107" s="17"/>
    </row>
    <row r="108" spans="1:18" x14ac:dyDescent="0.25">
      <c r="A108" s="13"/>
      <c r="B108" s="52"/>
      <c r="C108" s="52"/>
      <c r="D108" s="52"/>
      <c r="E108" s="52"/>
      <c r="F108" s="52"/>
      <c r="G108" s="51"/>
      <c r="H108" s="17"/>
      <c r="I108" s="17"/>
      <c r="J108" s="17"/>
      <c r="K108" s="17"/>
      <c r="L108" s="17"/>
      <c r="M108" s="17"/>
      <c r="N108" s="17"/>
      <c r="O108" s="17"/>
      <c r="P108" s="17"/>
      <c r="Q108" s="17"/>
      <c r="R108" s="17"/>
    </row>
    <row r="109" spans="1:18" x14ac:dyDescent="0.25">
      <c r="A109" s="13"/>
      <c r="B109" s="54"/>
      <c r="C109" s="54"/>
      <c r="D109" s="52"/>
      <c r="E109" s="52"/>
      <c r="F109" s="52"/>
      <c r="G109" s="51"/>
      <c r="H109" s="17"/>
      <c r="I109" s="17"/>
      <c r="J109" s="17"/>
      <c r="K109" s="17"/>
      <c r="L109" s="17"/>
      <c r="M109" s="17"/>
      <c r="N109" s="17"/>
      <c r="O109" s="17"/>
      <c r="P109" s="17"/>
      <c r="Q109" s="17"/>
      <c r="R109" s="17"/>
    </row>
    <row r="110" spans="1:18" ht="15.75" x14ac:dyDescent="0.25">
      <c r="A110" s="13"/>
      <c r="B110" s="41"/>
      <c r="C110" s="41"/>
      <c r="D110" s="54"/>
      <c r="E110" s="54"/>
      <c r="F110" s="52"/>
      <c r="G110" s="51"/>
      <c r="H110" s="17"/>
      <c r="I110" s="17"/>
      <c r="J110" s="17"/>
      <c r="K110" s="17"/>
      <c r="L110" s="17"/>
      <c r="M110" s="17"/>
      <c r="N110" s="17"/>
      <c r="O110" s="17"/>
      <c r="P110" s="17"/>
      <c r="Q110" s="17"/>
      <c r="R110" s="17"/>
    </row>
    <row r="111" spans="1:18" ht="15.75" x14ac:dyDescent="0.25">
      <c r="A111" s="13"/>
      <c r="B111" s="50"/>
      <c r="C111" s="50"/>
      <c r="D111" s="41"/>
      <c r="E111" s="41"/>
      <c r="F111" s="52"/>
      <c r="G111" s="51"/>
      <c r="H111" s="17"/>
      <c r="I111" s="17"/>
      <c r="J111" s="17"/>
      <c r="K111" s="17"/>
      <c r="L111" s="17"/>
      <c r="M111" s="17"/>
      <c r="N111" s="17"/>
      <c r="O111" s="17"/>
      <c r="P111" s="17"/>
      <c r="Q111" s="17"/>
      <c r="R111" s="17"/>
    </row>
    <row r="112" spans="1:18" ht="15.75" x14ac:dyDescent="0.25">
      <c r="A112" s="14"/>
      <c r="B112" s="54"/>
      <c r="C112" s="54"/>
      <c r="D112" s="50"/>
      <c r="E112" s="41"/>
      <c r="F112" s="52"/>
      <c r="G112" s="51"/>
      <c r="H112" s="17"/>
      <c r="I112" s="17"/>
      <c r="J112" s="17"/>
      <c r="K112" s="17"/>
      <c r="L112" s="17"/>
      <c r="M112" s="17"/>
      <c r="N112" s="17"/>
      <c r="O112" s="17"/>
      <c r="P112" s="17"/>
      <c r="Q112" s="17"/>
      <c r="R112" s="17"/>
    </row>
    <row r="113" spans="1:18" x14ac:dyDescent="0.25">
      <c r="A113" s="13"/>
      <c r="B113" s="51"/>
      <c r="C113" s="51"/>
      <c r="D113" s="54"/>
      <c r="E113" s="54"/>
      <c r="F113" s="52"/>
      <c r="G113" s="51"/>
      <c r="H113" s="17"/>
      <c r="I113" s="17"/>
      <c r="J113" s="17"/>
      <c r="K113" s="17"/>
      <c r="L113" s="17"/>
      <c r="M113" s="17"/>
      <c r="N113" s="17"/>
      <c r="O113" s="17"/>
      <c r="P113" s="17"/>
      <c r="Q113" s="17"/>
      <c r="R113" s="17"/>
    </row>
    <row r="114" spans="1:18" x14ac:dyDescent="0.25">
      <c r="A114" s="15"/>
      <c r="B114" s="52"/>
      <c r="C114" s="52"/>
      <c r="D114" s="51"/>
      <c r="E114" s="51"/>
      <c r="F114" s="54"/>
      <c r="G114" s="54"/>
      <c r="H114" s="17"/>
      <c r="I114" s="17"/>
      <c r="J114" s="17"/>
      <c r="K114" s="17"/>
      <c r="L114" s="17"/>
      <c r="M114" s="17"/>
      <c r="N114" s="17"/>
      <c r="O114" s="17"/>
      <c r="P114" s="17"/>
      <c r="Q114" s="17"/>
      <c r="R114" s="17"/>
    </row>
    <row r="115" spans="1:18" ht="15.75" x14ac:dyDescent="0.25">
      <c r="A115" s="13"/>
      <c r="B115" s="52"/>
      <c r="C115" s="52"/>
      <c r="D115" s="52"/>
      <c r="E115" s="52"/>
      <c r="F115" s="41"/>
      <c r="G115" s="41"/>
      <c r="H115" s="17"/>
      <c r="I115" s="17"/>
      <c r="J115" s="17"/>
      <c r="K115" s="17"/>
      <c r="L115" s="17"/>
      <c r="M115" s="17"/>
      <c r="N115" s="17"/>
      <c r="O115" s="17"/>
      <c r="P115" s="17"/>
      <c r="Q115" s="17"/>
      <c r="R115" s="17"/>
    </row>
    <row r="116" spans="1:18" ht="15.75" x14ac:dyDescent="0.25">
      <c r="A116" s="13"/>
      <c r="B116" s="52"/>
      <c r="C116" s="52"/>
      <c r="D116" s="52"/>
      <c r="E116" s="52"/>
      <c r="F116" s="41"/>
      <c r="G116" s="41"/>
      <c r="H116" s="17"/>
      <c r="I116" s="17"/>
      <c r="J116" s="17"/>
      <c r="K116" s="17"/>
      <c r="L116" s="17"/>
      <c r="M116" s="17"/>
      <c r="N116" s="17"/>
      <c r="O116" s="17"/>
      <c r="P116" s="17"/>
      <c r="Q116" s="17"/>
      <c r="R116" s="17"/>
    </row>
    <row r="117" spans="1:18" x14ac:dyDescent="0.25">
      <c r="A117" s="13"/>
      <c r="B117" s="52"/>
      <c r="C117" s="52"/>
      <c r="D117" s="52"/>
      <c r="E117" s="52"/>
      <c r="F117" s="54"/>
      <c r="G117" s="54"/>
      <c r="H117" s="17"/>
      <c r="I117" s="17"/>
      <c r="J117" s="17"/>
      <c r="K117" s="17"/>
      <c r="L117" s="17"/>
      <c r="M117" s="17"/>
      <c r="N117" s="17"/>
      <c r="O117" s="17"/>
      <c r="P117" s="17"/>
      <c r="Q117" s="17"/>
      <c r="R117" s="17"/>
    </row>
    <row r="118" spans="1:18" x14ac:dyDescent="0.25">
      <c r="A118" s="13"/>
      <c r="B118" s="52"/>
      <c r="C118" s="52"/>
      <c r="D118" s="52"/>
      <c r="E118" s="52"/>
      <c r="F118" s="51"/>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5"/>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5"/>
      <c r="C129" s="55"/>
      <c r="D129" s="52"/>
      <c r="E129" s="52"/>
      <c r="F129" s="52"/>
      <c r="G129" s="51"/>
      <c r="H129" s="17"/>
      <c r="I129" s="17"/>
      <c r="J129" s="17"/>
      <c r="K129" s="17"/>
      <c r="L129" s="17"/>
      <c r="M129" s="17"/>
      <c r="N129" s="17"/>
      <c r="O129" s="17"/>
      <c r="P129" s="17"/>
      <c r="Q129" s="17"/>
      <c r="R129" s="17"/>
    </row>
    <row r="130" spans="1:18" x14ac:dyDescent="0.25">
      <c r="A130" s="13"/>
      <c r="B130" s="52"/>
      <c r="C130" s="52"/>
      <c r="D130" s="55"/>
      <c r="E130" s="55"/>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5"/>
      <c r="G134" s="56"/>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3"/>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5"/>
      <c r="B140" s="52"/>
      <c r="C140" s="52"/>
      <c r="D140" s="52"/>
      <c r="E140" s="52"/>
      <c r="F140" s="52"/>
      <c r="G140" s="51"/>
      <c r="H140" s="17"/>
      <c r="I140" s="17"/>
      <c r="J140" s="17"/>
      <c r="K140" s="17"/>
      <c r="L140" s="17"/>
      <c r="M140" s="17"/>
      <c r="N140" s="17"/>
      <c r="O140" s="17"/>
      <c r="P140" s="17"/>
      <c r="Q140" s="17"/>
      <c r="R140" s="17"/>
    </row>
    <row r="141" spans="1:18" x14ac:dyDescent="0.25">
      <c r="A141" s="13"/>
      <c r="B141" s="52"/>
      <c r="C141" s="52"/>
      <c r="D141" s="52"/>
      <c r="E141" s="52"/>
      <c r="F141" s="52"/>
      <c r="G141" s="51"/>
      <c r="H141" s="17"/>
      <c r="I141" s="17"/>
      <c r="J141" s="17"/>
      <c r="K141" s="17"/>
      <c r="L141" s="17"/>
      <c r="M141" s="17"/>
      <c r="N141" s="17"/>
      <c r="O141" s="17"/>
      <c r="P141" s="17"/>
      <c r="Q141" s="17"/>
      <c r="R141" s="17"/>
    </row>
    <row r="142" spans="1:18" x14ac:dyDescent="0.25">
      <c r="A142" s="13"/>
      <c r="B142" s="52"/>
      <c r="C142" s="52"/>
      <c r="D142" s="52"/>
      <c r="E142" s="52"/>
      <c r="F142" s="52"/>
      <c r="G142" s="51"/>
      <c r="H142" s="17"/>
      <c r="I142" s="17"/>
      <c r="J142" s="17"/>
      <c r="K142" s="17"/>
      <c r="L142" s="17"/>
      <c r="M142" s="17"/>
      <c r="N142" s="17"/>
      <c r="O142" s="17"/>
      <c r="P142" s="17"/>
      <c r="Q142" s="17"/>
      <c r="R142" s="17"/>
    </row>
    <row r="143" spans="1:18" x14ac:dyDescent="0.25">
      <c r="A143" s="13"/>
      <c r="B143" s="52"/>
      <c r="C143" s="52"/>
      <c r="D143" s="52"/>
      <c r="E143" s="52"/>
      <c r="F143" s="52"/>
      <c r="G143" s="51"/>
      <c r="H143" s="17"/>
      <c r="I143" s="17"/>
      <c r="J143" s="17"/>
      <c r="K143" s="17"/>
      <c r="L143" s="17"/>
      <c r="M143" s="17"/>
      <c r="N143" s="17"/>
      <c r="O143" s="17"/>
      <c r="P143" s="17"/>
      <c r="Q143" s="17"/>
      <c r="R143" s="17"/>
    </row>
    <row r="144" spans="1:18" x14ac:dyDescent="0.25">
      <c r="A144" s="15"/>
      <c r="B144" s="52"/>
      <c r="C144" s="52"/>
      <c r="D144" s="52"/>
      <c r="E144" s="52"/>
      <c r="F144" s="52"/>
      <c r="G144" s="51"/>
      <c r="H144" s="17"/>
      <c r="I144" s="17"/>
      <c r="J144" s="17"/>
      <c r="K144" s="17"/>
      <c r="L144" s="17"/>
      <c r="M144" s="17"/>
      <c r="N144" s="17"/>
      <c r="O144" s="17"/>
      <c r="P144" s="17"/>
      <c r="Q144" s="17"/>
      <c r="R144" s="17"/>
    </row>
    <row r="145" spans="1:18" x14ac:dyDescent="0.25">
      <c r="A145" s="13"/>
      <c r="B145" s="51"/>
      <c r="C145" s="51"/>
      <c r="D145" s="52"/>
      <c r="E145" s="52"/>
      <c r="F145" s="52"/>
      <c r="G145" s="51"/>
      <c r="H145" s="17"/>
      <c r="I145" s="17"/>
      <c r="J145" s="17"/>
      <c r="K145" s="17"/>
      <c r="L145" s="17"/>
      <c r="M145" s="17"/>
      <c r="N145" s="17"/>
      <c r="O145" s="17"/>
      <c r="P145" s="17"/>
      <c r="Q145" s="17"/>
      <c r="R145" s="17"/>
    </row>
    <row r="146" spans="1:18" x14ac:dyDescent="0.25">
      <c r="A146" s="13"/>
      <c r="B146" s="51"/>
      <c r="C146" s="51"/>
      <c r="D146" s="51"/>
      <c r="E146" s="51"/>
      <c r="F146" s="52"/>
      <c r="G146" s="51"/>
      <c r="H146" s="17"/>
      <c r="I146" s="17"/>
      <c r="J146" s="17"/>
      <c r="K146" s="17"/>
      <c r="L146" s="17"/>
      <c r="M146" s="17"/>
      <c r="N146" s="17"/>
      <c r="O146" s="17"/>
      <c r="P146" s="17"/>
      <c r="Q146" s="17"/>
      <c r="R146" s="17"/>
    </row>
    <row r="147" spans="1:18" x14ac:dyDescent="0.25">
      <c r="A147" s="15"/>
      <c r="B147" s="51"/>
      <c r="C147" s="51"/>
      <c r="D147" s="51"/>
      <c r="E147" s="51"/>
      <c r="F147" s="52"/>
      <c r="G147" s="51"/>
      <c r="H147" s="17"/>
      <c r="I147" s="17"/>
      <c r="J147" s="17"/>
      <c r="K147" s="17"/>
      <c r="L147" s="17"/>
      <c r="M147" s="17"/>
      <c r="N147" s="17"/>
      <c r="O147" s="17"/>
      <c r="P147" s="17"/>
      <c r="Q147" s="17"/>
      <c r="R147" s="17"/>
    </row>
    <row r="148" spans="1:18" x14ac:dyDescent="0.25">
      <c r="A148" s="13"/>
      <c r="B148" s="57"/>
      <c r="C148" s="57"/>
      <c r="D148" s="51"/>
      <c r="E148" s="51"/>
      <c r="F148" s="52"/>
      <c r="G148" s="51"/>
      <c r="H148" s="17"/>
      <c r="I148" s="17"/>
      <c r="J148" s="17"/>
      <c r="K148" s="17"/>
      <c r="L148" s="17"/>
      <c r="M148" s="17"/>
      <c r="N148" s="17"/>
      <c r="O148" s="17"/>
      <c r="P148" s="17"/>
      <c r="Q148" s="17"/>
      <c r="R148" s="17"/>
    </row>
    <row r="149" spans="1:18" x14ac:dyDescent="0.25">
      <c r="A149" s="13"/>
      <c r="B149" s="46"/>
      <c r="C149" s="45"/>
      <c r="D149" s="5"/>
      <c r="E149" s="45"/>
      <c r="F149" s="52"/>
      <c r="G149" s="51"/>
      <c r="H149" s="17"/>
      <c r="I149" s="17"/>
      <c r="J149" s="17"/>
      <c r="K149" s="17"/>
      <c r="L149" s="17"/>
      <c r="M149" s="17"/>
      <c r="N149" s="17"/>
      <c r="O149" s="17"/>
      <c r="P149" s="17"/>
      <c r="Q149" s="17"/>
      <c r="R149" s="17"/>
    </row>
    <row r="150" spans="1:18" x14ac:dyDescent="0.25">
      <c r="A150" s="13"/>
      <c r="B150" s="45"/>
      <c r="C150" s="45"/>
      <c r="D150" s="45"/>
      <c r="E150" s="58"/>
      <c r="F150" s="51"/>
      <c r="G150" s="51"/>
      <c r="H150" s="17"/>
      <c r="I150" s="17"/>
      <c r="J150" s="17"/>
      <c r="K150" s="17"/>
      <c r="L150" s="17"/>
      <c r="M150" s="17"/>
      <c r="N150" s="17"/>
      <c r="O150" s="17"/>
      <c r="P150" s="17"/>
      <c r="Q150" s="17"/>
      <c r="R150" s="17"/>
    </row>
    <row r="151" spans="1:18" x14ac:dyDescent="0.25">
      <c r="A151" s="13"/>
      <c r="B151" s="45"/>
      <c r="C151" s="45"/>
      <c r="D151" s="45"/>
      <c r="E151" s="58"/>
      <c r="F151" s="51"/>
      <c r="G151" s="51"/>
      <c r="H151" s="17"/>
      <c r="I151" s="17"/>
      <c r="J151" s="17"/>
      <c r="K151" s="17"/>
      <c r="L151" s="17"/>
      <c r="M151" s="17"/>
      <c r="N151" s="17"/>
      <c r="O151" s="17"/>
      <c r="P151" s="17"/>
      <c r="Q151" s="17"/>
      <c r="R151" s="17"/>
    </row>
    <row r="152" spans="1:18" x14ac:dyDescent="0.25">
      <c r="A152" s="13"/>
      <c r="B152" s="45"/>
      <c r="C152" s="45"/>
      <c r="D152" s="45"/>
      <c r="E152" s="58"/>
      <c r="F152" s="51"/>
      <c r="G152" s="51"/>
      <c r="H152" s="17"/>
      <c r="I152" s="17"/>
      <c r="J152" s="17"/>
      <c r="K152" s="17"/>
      <c r="L152" s="17"/>
      <c r="M152" s="17"/>
      <c r="N152" s="17"/>
      <c r="O152" s="17"/>
      <c r="P152" s="17"/>
      <c r="Q152" s="17"/>
      <c r="R152" s="17"/>
    </row>
    <row r="153" spans="1:18" x14ac:dyDescent="0.25">
      <c r="A153" s="13"/>
      <c r="B153" s="45"/>
      <c r="C153" s="45"/>
      <c r="D153" s="45"/>
      <c r="E153" s="58"/>
      <c r="F153" s="45"/>
      <c r="G153" s="45"/>
      <c r="H153" s="17"/>
      <c r="I153" s="17"/>
      <c r="J153" s="17"/>
      <c r="K153" s="17"/>
      <c r="L153" s="17"/>
      <c r="M153" s="17"/>
      <c r="N153" s="17"/>
      <c r="O153" s="17"/>
      <c r="P153" s="17"/>
      <c r="Q153" s="17"/>
      <c r="R153" s="17"/>
    </row>
    <row r="154" spans="1:18" x14ac:dyDescent="0.25">
      <c r="A154" s="13"/>
      <c r="B154" s="45"/>
      <c r="C154" s="45"/>
      <c r="D154" s="45"/>
      <c r="E154" s="58"/>
      <c r="F154" s="59"/>
      <c r="G154" s="5"/>
      <c r="H154" s="17"/>
      <c r="I154" s="17"/>
      <c r="J154" s="17"/>
      <c r="K154" s="17"/>
      <c r="L154" s="17"/>
      <c r="M154" s="17"/>
      <c r="N154" s="17"/>
      <c r="O154" s="17"/>
      <c r="P154" s="17"/>
      <c r="Q154" s="17"/>
      <c r="R154" s="17"/>
    </row>
    <row r="155" spans="1:18" x14ac:dyDescent="0.25">
      <c r="A155" s="13"/>
      <c r="B155" s="45"/>
      <c r="C155" s="45"/>
      <c r="D155" s="45"/>
      <c r="E155" s="58"/>
      <c r="F155" s="52"/>
      <c r="G155" s="5"/>
      <c r="H155" s="17"/>
      <c r="I155" s="17"/>
      <c r="J155" s="17"/>
      <c r="K155" s="17"/>
      <c r="L155" s="17"/>
      <c r="M155" s="17"/>
      <c r="N155" s="17"/>
      <c r="O155" s="17"/>
      <c r="P155" s="17"/>
      <c r="Q155" s="17"/>
      <c r="R155" s="17"/>
    </row>
    <row r="156" spans="1:18" x14ac:dyDescent="0.25">
      <c r="A156" s="13"/>
      <c r="B156" s="5"/>
      <c r="C156" s="5"/>
      <c r="D156" s="45"/>
      <c r="E156" s="58"/>
      <c r="F156" s="51"/>
      <c r="G156" s="5"/>
      <c r="H156" s="17"/>
      <c r="I156" s="17"/>
      <c r="J156" s="17"/>
      <c r="K156" s="17"/>
      <c r="L156" s="17"/>
      <c r="M156" s="17"/>
      <c r="N156" s="17"/>
      <c r="O156" s="17"/>
      <c r="P156" s="17"/>
      <c r="Q156" s="17"/>
      <c r="R156" s="17"/>
    </row>
    <row r="157" spans="1:18" x14ac:dyDescent="0.25">
      <c r="A157" s="3"/>
      <c r="B157" s="46"/>
      <c r="C157" s="45"/>
      <c r="D157" s="5"/>
      <c r="E157" s="5"/>
      <c r="F157" s="5"/>
      <c r="G157" s="5"/>
      <c r="H157" s="17"/>
      <c r="I157" s="17"/>
      <c r="J157" s="17"/>
      <c r="K157" s="17"/>
      <c r="L157" s="17"/>
      <c r="M157" s="17"/>
      <c r="N157" s="17"/>
      <c r="O157" s="17"/>
      <c r="P157" s="17"/>
      <c r="Q157" s="17"/>
      <c r="R157" s="17"/>
    </row>
    <row r="158" spans="1:18" x14ac:dyDescent="0.25">
      <c r="A158" s="13"/>
      <c r="D158" s="45"/>
      <c r="E158" s="5"/>
      <c r="F158" s="51"/>
      <c r="G158" s="5"/>
      <c r="H158" s="17"/>
      <c r="I158" s="17"/>
      <c r="J158" s="17"/>
      <c r="K158" s="17"/>
      <c r="L158" s="17"/>
      <c r="M158" s="17"/>
      <c r="N158" s="17"/>
      <c r="O158" s="17"/>
      <c r="P158" s="17"/>
      <c r="Q158" s="17"/>
      <c r="R158" s="17"/>
    </row>
    <row r="159" spans="1:18" x14ac:dyDescent="0.25">
      <c r="F159" s="59"/>
      <c r="G159" s="5"/>
      <c r="H159" s="17"/>
      <c r="I159" s="17"/>
      <c r="J159" s="17"/>
      <c r="K159" s="17"/>
      <c r="L159" s="17"/>
      <c r="M159" s="17"/>
      <c r="N159" s="17"/>
      <c r="O159" s="17"/>
      <c r="P159" s="17"/>
      <c r="Q159" s="17"/>
      <c r="R159" s="17"/>
    </row>
    <row r="160" spans="1:18" x14ac:dyDescent="0.25">
      <c r="F160" s="59"/>
      <c r="G160" s="5"/>
      <c r="H160" s="17"/>
      <c r="I160" s="17"/>
      <c r="J160" s="17"/>
      <c r="K160" s="17"/>
      <c r="L160" s="17"/>
      <c r="M160" s="17"/>
      <c r="N160" s="17"/>
      <c r="O160" s="17"/>
      <c r="P160" s="17"/>
      <c r="Q160" s="17"/>
      <c r="R160" s="17"/>
    </row>
    <row r="161" spans="6:18" x14ac:dyDescent="0.25">
      <c r="F161" s="5"/>
      <c r="G161" s="5"/>
      <c r="H161" s="17"/>
      <c r="I161" s="17"/>
      <c r="J161" s="17"/>
      <c r="K161" s="17"/>
      <c r="L161" s="17"/>
      <c r="M161" s="17"/>
      <c r="N161" s="17"/>
      <c r="O161" s="17"/>
      <c r="P161" s="17"/>
      <c r="Q161" s="17"/>
      <c r="R161" s="17"/>
    </row>
    <row r="162" spans="6:18" x14ac:dyDescent="0.25">
      <c r="F162" s="60"/>
      <c r="G162" s="5"/>
      <c r="H162" s="17"/>
      <c r="I162" s="17"/>
      <c r="J162" s="17"/>
      <c r="K162" s="17"/>
      <c r="L162" s="17"/>
      <c r="M162" s="17"/>
      <c r="N162" s="17"/>
      <c r="O162" s="17"/>
      <c r="P162" s="17"/>
      <c r="Q162" s="17"/>
      <c r="R162" s="17"/>
    </row>
  </sheetData>
  <protectedRanges>
    <protectedRange sqref="D63:E64" name="Range1"/>
  </protectedRanges>
  <mergeCells count="1">
    <mergeCell ref="A72:E73"/>
  </mergeCells>
  <pageMargins left="0.7" right="0.7" top="0.75" bottom="0.75" header="0.3" footer="0.3"/>
  <pageSetup scale="7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3" tint="0.39997558519241921"/>
  </sheetPr>
  <dimension ref="A1:R15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43952</v>
      </c>
      <c r="B2" s="160" t="s">
        <v>85</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'May 2019'!B8-('2019 Total Annual Budget'!B8/12)</f>
        <v>0</v>
      </c>
      <c r="C8" s="68">
        <f>'May 2019'!C8-('2019 Total Annual Budget'!C8/12)</f>
        <v>0</v>
      </c>
      <c r="D8" s="68">
        <f>'May 2019'!D8-('2019 Total Annual Budget'!D8/12)</f>
        <v>0</v>
      </c>
      <c r="E8" s="68">
        <f>SUM(B8:D8)</f>
        <v>0</v>
      </c>
      <c r="F8" s="16"/>
      <c r="G8" s="25"/>
      <c r="H8" s="25"/>
      <c r="I8" s="25"/>
      <c r="J8" s="25"/>
      <c r="K8" s="25"/>
      <c r="Q8" s="17"/>
      <c r="R8" s="17"/>
    </row>
    <row r="9" spans="1:18" ht="15.75" x14ac:dyDescent="0.25">
      <c r="A9" s="9" t="s">
        <v>10</v>
      </c>
      <c r="B9" s="68">
        <f>'May 2019'!B9-('2019 Total Annual Budget'!B9/12)</f>
        <v>0</v>
      </c>
      <c r="C9" s="68">
        <f>'May 2019'!C9-('2019 Total Annual Budget'!C9/12)</f>
        <v>0</v>
      </c>
      <c r="D9" s="68">
        <f>'May 2019'!D9-('2019 Total Annual Budget'!D9/12)</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'May 2019'!B11-('2019 Total Annual Budget'!B11/12)</f>
        <v>0</v>
      </c>
      <c r="C11" s="68">
        <f>'May 2019'!C11-('2019 Total Annual Budget'!C11/12)</f>
        <v>0</v>
      </c>
      <c r="D11" s="68">
        <f>'May 2019'!D11-('2019 Total Annual Budget'!D11/12)</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'May 2019'!D13-('2019 Total Annual Budget'!D13/12)</f>
        <v>0</v>
      </c>
      <c r="E13" s="75">
        <f t="shared" ref="E13:E19" si="0">SUM(B13:D13)</f>
        <v>0</v>
      </c>
      <c r="F13" s="16"/>
      <c r="G13" s="25"/>
      <c r="H13" s="25"/>
      <c r="I13" s="25"/>
      <c r="J13" s="25"/>
      <c r="K13" s="25"/>
      <c r="Q13" s="17"/>
      <c r="R13" s="17"/>
    </row>
    <row r="14" spans="1:18" ht="15.75" x14ac:dyDescent="0.25">
      <c r="A14" s="9" t="s">
        <v>16</v>
      </c>
      <c r="B14" s="68" t="s">
        <v>15</v>
      </c>
      <c r="C14" s="68" t="s">
        <v>15</v>
      </c>
      <c r="D14" s="68">
        <f>'May 2019'!D14-('2019 Total Annual Budget'!D14/12)</f>
        <v>0</v>
      </c>
      <c r="E14" s="68">
        <f t="shared" si="0"/>
        <v>0</v>
      </c>
      <c r="F14" s="16"/>
      <c r="G14" s="25"/>
      <c r="H14" s="25"/>
      <c r="I14" s="25"/>
      <c r="J14" s="25"/>
      <c r="K14" s="25"/>
      <c r="Q14" s="17"/>
      <c r="R14" s="17"/>
    </row>
    <row r="15" spans="1:18" ht="15.75" x14ac:dyDescent="0.25">
      <c r="A15" s="9" t="s">
        <v>17</v>
      </c>
      <c r="B15" s="68">
        <f>'May 2019'!B15-('2019 Total Annual Budget'!B15/12)</f>
        <v>0</v>
      </c>
      <c r="C15" s="68">
        <f>'May 2019'!C15-('2019 Total Annual Budget'!C15/12)</f>
        <v>0</v>
      </c>
      <c r="D15" s="68">
        <f>'May 2019'!D15-('2019 Total Annual Budget'!D15/12)</f>
        <v>0</v>
      </c>
      <c r="E15" s="68">
        <f t="shared" si="0"/>
        <v>0</v>
      </c>
      <c r="F15" s="16"/>
      <c r="G15" s="25"/>
      <c r="H15" s="25"/>
      <c r="I15" s="25"/>
      <c r="J15" s="25"/>
      <c r="K15" s="25"/>
      <c r="Q15" s="17"/>
      <c r="R15" s="17"/>
    </row>
    <row r="16" spans="1:18" ht="15.75" x14ac:dyDescent="0.25">
      <c r="A16" s="9" t="s">
        <v>18</v>
      </c>
      <c r="B16" s="68">
        <f>'May 2019'!B16-('2019 Total Annual Budget'!B16/12)</f>
        <v>0</v>
      </c>
      <c r="C16" s="68">
        <f>'May 2019'!C16-('2019 Total Annual Budget'!C16/12)</f>
        <v>0</v>
      </c>
      <c r="D16" s="68">
        <f>'May 2019'!D16-('2019 Total Annual Budget'!D16/12)</f>
        <v>0</v>
      </c>
      <c r="E16" s="68">
        <f t="shared" si="0"/>
        <v>0</v>
      </c>
      <c r="F16" s="16"/>
      <c r="G16" s="25"/>
      <c r="H16" s="25"/>
      <c r="I16" s="25"/>
      <c r="J16" s="25"/>
      <c r="K16" s="25"/>
      <c r="Q16" s="17"/>
      <c r="R16" s="17"/>
    </row>
    <row r="17" spans="1:18" ht="15.75" x14ac:dyDescent="0.25">
      <c r="A17" s="9" t="s">
        <v>19</v>
      </c>
      <c r="B17" s="68" t="s">
        <v>15</v>
      </c>
      <c r="C17" s="68">
        <f>'May 2019'!C17-('2019 Total Annual Budget'!C17/12)</f>
        <v>0</v>
      </c>
      <c r="D17" s="68">
        <f>'May 2019'!D17-('2019 Total Annual Budget'!D17/12)</f>
        <v>0</v>
      </c>
      <c r="E17" s="68">
        <f t="shared" si="0"/>
        <v>0</v>
      </c>
      <c r="F17" s="16"/>
      <c r="G17" s="25"/>
      <c r="H17" s="25"/>
      <c r="I17" s="25"/>
      <c r="J17" s="25"/>
      <c r="K17" s="25"/>
      <c r="Q17" s="17"/>
      <c r="R17" s="17"/>
    </row>
    <row r="18" spans="1:18" ht="15.75" x14ac:dyDescent="0.25">
      <c r="A18" s="9" t="s">
        <v>20</v>
      </c>
      <c r="B18" s="68" t="s">
        <v>15</v>
      </c>
      <c r="C18" s="68" t="s">
        <v>15</v>
      </c>
      <c r="D18" s="68">
        <f>'May 2019'!D18-('2019 Total Annual Budget'!D18/12)</f>
        <v>0</v>
      </c>
      <c r="E18" s="68">
        <f t="shared" si="0"/>
        <v>0</v>
      </c>
      <c r="F18" s="16"/>
      <c r="G18" s="25"/>
      <c r="H18" s="25"/>
      <c r="I18" s="25"/>
      <c r="J18" s="25"/>
      <c r="K18" s="25"/>
      <c r="Q18" s="17"/>
      <c r="R18" s="17"/>
    </row>
    <row r="19" spans="1:18" ht="15.75" x14ac:dyDescent="0.25">
      <c r="A19" s="9" t="s">
        <v>21</v>
      </c>
      <c r="B19" s="68" t="s">
        <v>15</v>
      </c>
      <c r="C19" s="68" t="s">
        <v>15</v>
      </c>
      <c r="D19" s="68">
        <f>'May 2019'!D19-('2019 Total Annual Budget'!D19/12)</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'May 2019'!B21-('2019 Total Annual Budget'!B21/12)</f>
        <v>0</v>
      </c>
      <c r="C21" s="68">
        <f>'May 2019'!C21-('2019 Total Annual Budget'!C21/12)</f>
        <v>0</v>
      </c>
      <c r="D21" s="68">
        <f>'May 2019'!D21-('2019 Total Annual Budget'!D21/12)</f>
        <v>0</v>
      </c>
      <c r="E21" s="68">
        <f>SUM(B21:D21)</f>
        <v>0</v>
      </c>
      <c r="F21" s="16"/>
      <c r="G21" s="25"/>
      <c r="H21" s="25"/>
      <c r="I21" s="25"/>
      <c r="J21" s="25"/>
      <c r="K21" s="25"/>
      <c r="Q21" s="17"/>
      <c r="R21" s="17"/>
    </row>
    <row r="22" spans="1:18" ht="15.75" x14ac:dyDescent="0.25">
      <c r="A22" s="9" t="s">
        <v>24</v>
      </c>
      <c r="B22" s="68">
        <f>'May 2019'!B22-('2019 Total Annual Budget'!B22/12)</f>
        <v>0</v>
      </c>
      <c r="C22" s="68">
        <f>'May 2019'!C22-('2019 Total Annual Budget'!C22/12)</f>
        <v>0</v>
      </c>
      <c r="D22" s="68">
        <f>'May 2019'!D22-('2019 Total Annual Budget'!D22/12)</f>
        <v>0</v>
      </c>
      <c r="E22" s="68">
        <f>SUM(B22:D22)</f>
        <v>0</v>
      </c>
      <c r="F22" s="16"/>
      <c r="G22" s="25"/>
      <c r="H22" s="25"/>
      <c r="I22" s="25"/>
      <c r="J22" s="25"/>
      <c r="K22" s="25"/>
      <c r="Q22" s="17"/>
      <c r="R22" s="17"/>
    </row>
    <row r="23" spans="1:18" ht="15.75" x14ac:dyDescent="0.25">
      <c r="A23" s="9" t="s">
        <v>25</v>
      </c>
      <c r="B23" s="68">
        <f>'May 2019'!B23-('2019 Total Annual Budget'!B23/12)</f>
        <v>0</v>
      </c>
      <c r="C23" s="68">
        <f>'May 2019'!C23-('2019 Total Annual Budget'!C23/12)</f>
        <v>0</v>
      </c>
      <c r="D23" s="68">
        <f>'May 2019'!D23-('2019 Total Annual Budget'!D23/12)</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'May 2019'!C25-('2019 Total Annual Budget'!C25/12)</f>
        <v>0</v>
      </c>
      <c r="D25" s="68">
        <f>'May 2019'!D25-('2019 Total Annual Budget'!D25/12)</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'May 2019'!C27-('2019 Total Annual Budget'!C27/12)</f>
        <v>0</v>
      </c>
      <c r="D27" s="68">
        <f>'May 2019'!D27-('2019 Total Annual Budget'!D27/12)</f>
        <v>0</v>
      </c>
      <c r="E27" s="68">
        <f t="shared" ref="E27:E32" si="1">SUM(B27:D27)</f>
        <v>0</v>
      </c>
      <c r="F27" s="16"/>
      <c r="G27" s="25"/>
      <c r="H27" s="25"/>
      <c r="I27" s="25"/>
      <c r="J27" s="25"/>
      <c r="K27" s="25"/>
      <c r="Q27" s="17"/>
      <c r="R27" s="17"/>
    </row>
    <row r="28" spans="1:18" ht="15.75" x14ac:dyDescent="0.25">
      <c r="A28" s="9" t="s">
        <v>30</v>
      </c>
      <c r="B28" s="68" t="s">
        <v>15</v>
      </c>
      <c r="C28" s="68">
        <f>'May 2019'!C28-('2019 Total Annual Budget'!C28/12)</f>
        <v>0</v>
      </c>
      <c r="D28" s="68">
        <f>'May 2019'!D28-('2019 Total Annual Budget'!D28/12)</f>
        <v>0</v>
      </c>
      <c r="E28" s="68">
        <f t="shared" si="1"/>
        <v>0</v>
      </c>
      <c r="F28" s="16"/>
      <c r="G28" s="25"/>
      <c r="H28" s="25"/>
      <c r="I28" s="25"/>
      <c r="J28" s="25"/>
      <c r="K28" s="25"/>
      <c r="Q28" s="17"/>
      <c r="R28" s="17"/>
    </row>
    <row r="29" spans="1:18" ht="15.75" x14ac:dyDescent="0.25">
      <c r="A29" s="9" t="s">
        <v>31</v>
      </c>
      <c r="B29" s="68" t="s">
        <v>15</v>
      </c>
      <c r="C29" s="68" t="s">
        <v>15</v>
      </c>
      <c r="D29" s="68">
        <f>'May 2019'!D29-('2019 Total Annual Budget'!D29/12)</f>
        <v>0</v>
      </c>
      <c r="E29" s="68">
        <f t="shared" si="1"/>
        <v>0</v>
      </c>
      <c r="F29" s="16"/>
      <c r="G29" s="25"/>
      <c r="H29" s="25"/>
      <c r="I29" s="25"/>
      <c r="J29" s="25"/>
      <c r="K29" s="25"/>
      <c r="Q29" s="17"/>
      <c r="R29" s="17"/>
    </row>
    <row r="30" spans="1:18" ht="15.75" x14ac:dyDescent="0.25">
      <c r="A30" s="9" t="s">
        <v>32</v>
      </c>
      <c r="B30" s="68" t="s">
        <v>15</v>
      </c>
      <c r="C30" s="68" t="s">
        <v>15</v>
      </c>
      <c r="D30" s="68">
        <f>'May 2019'!D30-('2019 Total Annual Budget'!D30/12)</f>
        <v>0</v>
      </c>
      <c r="E30" s="68">
        <f t="shared" si="1"/>
        <v>0</v>
      </c>
      <c r="F30" s="16"/>
      <c r="G30" s="25"/>
      <c r="H30" s="25"/>
      <c r="I30" s="25"/>
      <c r="J30" s="25"/>
      <c r="K30" s="25"/>
      <c r="Q30" s="17"/>
      <c r="R30" s="17"/>
    </row>
    <row r="31" spans="1:18" ht="15.75" x14ac:dyDescent="0.25">
      <c r="A31" s="9" t="s">
        <v>33</v>
      </c>
      <c r="B31" s="68" t="s">
        <v>15</v>
      </c>
      <c r="C31" s="68" t="s">
        <v>15</v>
      </c>
      <c r="D31" s="68">
        <f>'May 2019'!D31-('2019 Total Annual Budget'!D31/12)</f>
        <v>0</v>
      </c>
      <c r="E31" s="68">
        <f t="shared" si="1"/>
        <v>0</v>
      </c>
      <c r="F31" s="16"/>
      <c r="G31" s="25"/>
      <c r="H31" s="25"/>
      <c r="I31" s="25"/>
      <c r="J31" s="25"/>
      <c r="K31" s="25"/>
      <c r="Q31" s="17"/>
      <c r="R31" s="17"/>
    </row>
    <row r="32" spans="1:18" ht="15.75" x14ac:dyDescent="0.25">
      <c r="A32" s="9" t="s">
        <v>34</v>
      </c>
      <c r="B32" s="68" t="s">
        <v>15</v>
      </c>
      <c r="C32" s="68" t="s">
        <v>15</v>
      </c>
      <c r="D32" s="68">
        <f>'May 2019'!D32-('2019 Total Annual Budget'!D32/12)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'May 2019'!C34-('2019 Total Annual Budget'!C34/12)</f>
        <v>0</v>
      </c>
      <c r="D34" s="68">
        <f>'May 2019'!D34-('2019 Total Annual Budget'!D34/12)</f>
        <v>0</v>
      </c>
      <c r="E34" s="68">
        <f>SUM(B34:D34)</f>
        <v>0</v>
      </c>
      <c r="F34" s="16"/>
      <c r="G34" s="25"/>
      <c r="H34" s="25"/>
      <c r="I34" s="25"/>
      <c r="J34" s="25"/>
      <c r="K34" s="25"/>
      <c r="Q34" s="17"/>
      <c r="R34" s="17"/>
    </row>
    <row r="35" spans="1:18" ht="15.75" x14ac:dyDescent="0.25">
      <c r="A35" s="10" t="s">
        <v>37</v>
      </c>
      <c r="B35" s="68">
        <f>'May 2019'!B35-('2019 Total Annual Budget'!B35/12)</f>
        <v>0</v>
      </c>
      <c r="C35" s="68">
        <f>'May 2019'!C35-('2019 Total Annual Budget'!C35/12)</f>
        <v>0</v>
      </c>
      <c r="D35" s="68">
        <f>'May 2019'!D35-('2019 Total Annual Budget'!D35/12)</f>
        <v>0</v>
      </c>
      <c r="E35" s="68">
        <f>SUM(B35:D35)</f>
        <v>0</v>
      </c>
      <c r="F35" s="16"/>
      <c r="G35" s="25"/>
      <c r="H35" s="25"/>
      <c r="I35" s="25"/>
      <c r="J35" s="25"/>
      <c r="K35" s="25"/>
      <c r="Q35" s="17"/>
      <c r="R35" s="17"/>
    </row>
    <row r="36" spans="1:18" ht="15.75" x14ac:dyDescent="0.25">
      <c r="A36" s="9" t="s">
        <v>38</v>
      </c>
      <c r="B36" s="68">
        <f>'May 2019'!B36-('2019 Total Annual Budget'!B36/12)</f>
        <v>0</v>
      </c>
      <c r="C36" s="68">
        <f>'May 2019'!C36-('2019 Total Annual Budget'!C36/12)</f>
        <v>0</v>
      </c>
      <c r="D36" s="68">
        <f>'May 2019'!D36-('2019 Total Annual Budget'!D36/12)</f>
        <v>0</v>
      </c>
      <c r="E36" s="68">
        <f>SUM(B36:D36)</f>
        <v>0</v>
      </c>
      <c r="F36" s="16"/>
      <c r="G36" s="25"/>
      <c r="H36" s="25"/>
      <c r="I36" s="25"/>
      <c r="J36" s="25"/>
      <c r="K36" s="25"/>
      <c r="Q36" s="17"/>
      <c r="R36" s="17"/>
    </row>
    <row r="37" spans="1:18" ht="15.75" x14ac:dyDescent="0.25">
      <c r="A37" s="9" t="s">
        <v>39</v>
      </c>
      <c r="B37" s="68" t="s">
        <v>15</v>
      </c>
      <c r="C37" s="68" t="s">
        <v>15</v>
      </c>
      <c r="D37" s="68">
        <f>'May 2019'!D37-('2019 Total Annual Budget'!D37/12)</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5.75" x14ac:dyDescent="0.25">
      <c r="A39" s="155" t="s">
        <v>40</v>
      </c>
      <c r="B39" s="151">
        <f>'May 2019'!B39-('2019 Total Annual Budget'!B39/12)</f>
        <v>0</v>
      </c>
      <c r="C39" s="151" t="s">
        <v>15</v>
      </c>
      <c r="D39" s="151">
        <f>'May 2019'!D39-('2019 Total Annual Budget'!D39/12)</f>
        <v>0</v>
      </c>
      <c r="E39" s="151">
        <f>SUM(B39:D39)</f>
        <v>0</v>
      </c>
      <c r="F39" s="16"/>
      <c r="G39" s="25"/>
      <c r="H39" s="25"/>
      <c r="I39" s="25"/>
      <c r="J39" s="25"/>
      <c r="K39" s="25"/>
      <c r="Q39" s="17"/>
      <c r="R39" s="17"/>
    </row>
    <row r="40" spans="1:18" ht="20.100000000000001" customHeight="1" x14ac:dyDescent="0.25">
      <c r="A40" s="157" t="s">
        <v>41</v>
      </c>
      <c r="B40" s="162"/>
      <c r="C40" s="162"/>
      <c r="D40" s="162"/>
      <c r="E40" s="162"/>
      <c r="F40" s="33"/>
      <c r="G40" s="16"/>
      <c r="Q40" s="17"/>
      <c r="R40" s="17"/>
    </row>
    <row r="41" spans="1:18" ht="15.75" x14ac:dyDescent="0.25">
      <c r="A41" s="9" t="s">
        <v>42</v>
      </c>
      <c r="B41" s="68" t="s">
        <v>15</v>
      </c>
      <c r="C41" s="68" t="s">
        <v>15</v>
      </c>
      <c r="D41" s="68">
        <f>'May 2019'!D41-('2019 Total Annual Budget'!D41/12)</f>
        <v>0</v>
      </c>
      <c r="E41" s="68">
        <f t="shared" ref="E41:E46" si="2">SUM(B41:D41)</f>
        <v>0</v>
      </c>
      <c r="F41" s="34"/>
      <c r="G41" s="35"/>
    </row>
    <row r="42" spans="1:18" ht="15.75" x14ac:dyDescent="0.25">
      <c r="A42" s="9" t="s">
        <v>43</v>
      </c>
      <c r="B42" s="68" t="s">
        <v>15</v>
      </c>
      <c r="C42" s="68" t="s">
        <v>15</v>
      </c>
      <c r="D42" s="68">
        <f>'May 2019'!D42-('2019 Total Annual Budget'!D42/12)</f>
        <v>0</v>
      </c>
      <c r="E42" s="68">
        <f t="shared" si="2"/>
        <v>0</v>
      </c>
      <c r="F42" s="16"/>
      <c r="G42" s="16"/>
      <c r="Q42" s="17"/>
      <c r="R42" s="17"/>
    </row>
    <row r="43" spans="1:18" ht="15.75" x14ac:dyDescent="0.25">
      <c r="A43" s="9" t="s">
        <v>44</v>
      </c>
      <c r="B43" s="68" t="s">
        <v>15</v>
      </c>
      <c r="C43" s="68" t="s">
        <v>15</v>
      </c>
      <c r="D43" s="68">
        <f>'May 2019'!D43-('2019 Total Annual Budget'!D43/12)</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'May 2019'!D45-('2019 Total Annual Budget'!D45/12)</f>
        <v>0</v>
      </c>
      <c r="E45" s="68">
        <f t="shared" si="2"/>
        <v>0</v>
      </c>
      <c r="F45" s="16"/>
      <c r="G45" s="25"/>
      <c r="H45" s="25"/>
      <c r="I45" s="25"/>
      <c r="J45" s="25"/>
      <c r="K45" s="25"/>
      <c r="Q45" s="17"/>
      <c r="R45" s="17"/>
    </row>
    <row r="46" spans="1:18" ht="19.5" customHeight="1" x14ac:dyDescent="0.25">
      <c r="A46" s="10" t="s">
        <v>47</v>
      </c>
      <c r="B46" s="68">
        <f>'May 2019'!B46-('2019 Total Annual Budget'!B46/12)</f>
        <v>0</v>
      </c>
      <c r="C46" s="68" t="s">
        <v>15</v>
      </c>
      <c r="D46" s="68">
        <f>'May 2019'!D46-('2019 Total Annual Budget'!D46/12)</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'May 2019'!D48-('2019 Total Annual Budget'!D48/12)</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'May 2019'!B50-('2019 Total Annual Budget'!B50/12)</f>
        <v>0</v>
      </c>
      <c r="C50" s="68" t="s">
        <v>15</v>
      </c>
      <c r="D50" s="68" t="s">
        <v>15</v>
      </c>
      <c r="E50" s="68">
        <f>SUM(B50:D50)</f>
        <v>0</v>
      </c>
      <c r="F50" s="16"/>
      <c r="G50" s="25"/>
      <c r="H50" s="25"/>
      <c r="I50" s="25"/>
      <c r="J50" s="25"/>
      <c r="K50" s="25"/>
      <c r="Q50" s="17"/>
      <c r="R50" s="17"/>
    </row>
    <row r="51" spans="1:18" ht="19.5" customHeight="1" x14ac:dyDescent="0.25">
      <c r="A51" s="109" t="s">
        <v>82</v>
      </c>
      <c r="B51" s="68">
        <f>'May 2019'!B51-('2019 Total Annual Budget'!B51/12)</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'May 2019'!D52-('2019 Total Annual Budget'!D52/12)</f>
        <v>0</v>
      </c>
      <c r="E52" s="68">
        <f>SUM(B52:D52)</f>
        <v>0</v>
      </c>
      <c r="F52" s="16"/>
      <c r="G52" s="16"/>
      <c r="Q52" s="17"/>
      <c r="R52" s="17"/>
    </row>
    <row r="53" spans="1:18" ht="15.75" x14ac:dyDescent="0.25">
      <c r="A53" s="9" t="s">
        <v>52</v>
      </c>
      <c r="B53" s="68" t="s">
        <v>15</v>
      </c>
      <c r="C53" s="68">
        <f>'May 2019'!C53-('2019 Total Annual Budget'!C53/12)</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'May 2019'!D54-('2019 Total Annual Budget'!D54/12)</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'May 2019'!B56-('2019 Total Annual Budget'!B56/12)</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'May 2019'!D57-('2019 Total Annual Budget'!D57/12)</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'May 2019'!B59-('2019 Total Annual Budget'!B59/12)</f>
        <v>0</v>
      </c>
      <c r="C59" s="68">
        <f>'May 2019'!C59-('2019 Total Annual Budget'!C59/12)</f>
        <v>0</v>
      </c>
      <c r="D59" s="68">
        <f>'May 2019'!D59-('2019 Total Annual Budget'!D59/12)</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'May 2019'!B64-('2019 Total Annual Budget'!B64/12)</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81">
        <f>'May 2019'!B66-('2019 Total Annual Budget'!B66/12)</f>
        <v>0</v>
      </c>
      <c r="C66" s="42"/>
      <c r="D66" s="43"/>
      <c r="E66" s="44"/>
      <c r="F66" s="39"/>
      <c r="G66" s="40"/>
      <c r="H66" s="17"/>
      <c r="I66" s="17"/>
      <c r="J66" s="17"/>
      <c r="K66" s="17"/>
      <c r="L66" s="17"/>
      <c r="M66" s="17"/>
      <c r="N66" s="17"/>
      <c r="O66" s="17"/>
      <c r="P66" s="17"/>
      <c r="Q66" s="17"/>
      <c r="R66" s="17"/>
    </row>
    <row r="67" spans="1:18" ht="15.75" x14ac:dyDescent="0.25">
      <c r="A67" s="62"/>
      <c r="B67" s="82"/>
      <c r="C67" s="46"/>
      <c r="D67" s="42"/>
      <c r="E67" s="46"/>
      <c r="F67" s="39"/>
      <c r="G67" s="40"/>
      <c r="H67" s="17"/>
      <c r="I67" s="17"/>
      <c r="J67" s="17"/>
      <c r="K67" s="17"/>
      <c r="L67" s="17"/>
      <c r="M67" s="17"/>
      <c r="N67" s="17"/>
      <c r="O67" s="17"/>
      <c r="P67" s="17"/>
      <c r="Q67" s="17"/>
      <c r="R67" s="17"/>
    </row>
    <row r="68" spans="1:18" ht="15.75" x14ac:dyDescent="0.25">
      <c r="A68" s="62" t="s">
        <v>64</v>
      </c>
      <c r="B68" s="81">
        <f>'May 2019'!B68-('2019 Total Annual Budget'!B68/12)</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51"/>
      <c r="C71" s="51"/>
      <c r="D71" s="52"/>
      <c r="E71" s="52"/>
      <c r="F71" s="41"/>
      <c r="G71" s="41"/>
      <c r="H71" s="17"/>
      <c r="I71" s="17"/>
      <c r="J71" s="17"/>
      <c r="K71" s="17"/>
      <c r="L71" s="17"/>
      <c r="M71" s="17"/>
      <c r="N71" s="17"/>
      <c r="O71" s="17"/>
      <c r="P71" s="17"/>
      <c r="Q71" s="17"/>
      <c r="R71" s="17"/>
    </row>
    <row r="72" spans="1:18" ht="15.75" x14ac:dyDescent="0.25">
      <c r="A72" s="13"/>
      <c r="B72" s="51"/>
      <c r="C72" s="51"/>
      <c r="D72" s="51"/>
      <c r="E72" s="51"/>
      <c r="F72" s="41"/>
      <c r="G72" s="41"/>
      <c r="H72" s="17"/>
      <c r="I72" s="17"/>
      <c r="J72" s="17"/>
      <c r="K72" s="17"/>
      <c r="L72" s="17"/>
      <c r="M72" s="17"/>
      <c r="N72" s="17"/>
      <c r="O72" s="17"/>
      <c r="P72" s="17"/>
      <c r="Q72" s="17"/>
      <c r="R72" s="17"/>
    </row>
    <row r="73" spans="1:18" x14ac:dyDescent="0.25">
      <c r="A73" s="15"/>
      <c r="B73" s="52"/>
      <c r="C73" s="52"/>
      <c r="D73" s="51"/>
      <c r="E73" s="51"/>
      <c r="F73" s="51"/>
      <c r="G73" s="51"/>
      <c r="H73" s="17"/>
      <c r="I73" s="17"/>
      <c r="J73" s="17"/>
      <c r="K73" s="17"/>
      <c r="L73" s="17"/>
      <c r="M73" s="17"/>
      <c r="N73" s="17"/>
      <c r="O73" s="17"/>
      <c r="P73" s="17"/>
      <c r="Q73" s="17"/>
      <c r="R73" s="17"/>
    </row>
    <row r="74" spans="1:18" x14ac:dyDescent="0.25">
      <c r="A74" s="13"/>
      <c r="B74" s="51"/>
      <c r="C74" s="51"/>
      <c r="D74" s="52"/>
      <c r="E74" s="52"/>
      <c r="F74" s="52"/>
      <c r="G74" s="51"/>
      <c r="H74" s="17"/>
      <c r="I74" s="17"/>
      <c r="J74" s="17"/>
      <c r="K74" s="17"/>
      <c r="L74" s="17"/>
      <c r="M74" s="17"/>
      <c r="N74" s="17"/>
      <c r="O74" s="17"/>
      <c r="P74" s="17"/>
      <c r="Q74" s="17"/>
      <c r="R74" s="17"/>
    </row>
    <row r="75" spans="1:18" x14ac:dyDescent="0.25">
      <c r="A75" s="13"/>
      <c r="B75" s="51"/>
      <c r="C75" s="51"/>
      <c r="D75" s="51"/>
      <c r="E75" s="51"/>
      <c r="F75" s="52"/>
      <c r="G75" s="51"/>
      <c r="H75" s="17"/>
      <c r="I75" s="17"/>
      <c r="J75" s="17"/>
      <c r="K75" s="17"/>
      <c r="L75" s="17"/>
      <c r="M75" s="17"/>
      <c r="N75" s="17"/>
      <c r="O75" s="17"/>
      <c r="P75" s="17"/>
      <c r="Q75" s="17"/>
      <c r="R75" s="17"/>
    </row>
    <row r="76" spans="1:18" x14ac:dyDescent="0.25">
      <c r="A76" s="15"/>
      <c r="B76" s="52"/>
      <c r="C76" s="52"/>
      <c r="D76" s="51"/>
      <c r="E76" s="51"/>
      <c r="F76" s="51"/>
      <c r="G76" s="51"/>
      <c r="H76" s="17"/>
      <c r="I76" s="17"/>
      <c r="J76" s="17"/>
      <c r="K76" s="17"/>
      <c r="L76" s="17"/>
      <c r="M76" s="17"/>
      <c r="N76" s="17"/>
      <c r="O76" s="17"/>
      <c r="P76" s="17"/>
      <c r="Q76" s="17"/>
      <c r="R76" s="17"/>
    </row>
    <row r="77" spans="1:18" x14ac:dyDescent="0.25">
      <c r="A77" s="13"/>
      <c r="B77" s="52"/>
      <c r="C77" s="52"/>
      <c r="D77" s="52"/>
      <c r="E77" s="52"/>
      <c r="F77" s="51"/>
      <c r="G77" s="51"/>
      <c r="H77" s="17"/>
      <c r="I77" s="17"/>
      <c r="J77" s="17"/>
      <c r="K77" s="17"/>
      <c r="L77" s="17"/>
      <c r="M77" s="17"/>
      <c r="N77" s="17"/>
      <c r="O77" s="17"/>
      <c r="P77" s="17"/>
      <c r="Q77" s="17"/>
      <c r="R77" s="17"/>
    </row>
    <row r="78" spans="1:18" x14ac:dyDescent="0.25">
      <c r="A78" s="13"/>
      <c r="B78" s="52"/>
      <c r="C78" s="52"/>
      <c r="D78" s="52"/>
      <c r="E78" s="52"/>
      <c r="F78" s="52"/>
      <c r="G78" s="51"/>
      <c r="H78" s="17"/>
      <c r="I78" s="17"/>
      <c r="J78" s="17"/>
      <c r="K78" s="17"/>
      <c r="L78" s="17"/>
      <c r="M78" s="17"/>
      <c r="N78" s="17"/>
      <c r="O78" s="17"/>
      <c r="P78" s="17"/>
      <c r="Q78" s="17"/>
      <c r="R78" s="17"/>
    </row>
    <row r="79" spans="1:18" x14ac:dyDescent="0.25">
      <c r="A79" s="13"/>
      <c r="B79" s="52"/>
      <c r="C79" s="52"/>
      <c r="D79" s="52"/>
      <c r="E79" s="52"/>
      <c r="F79" s="51"/>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2"/>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1"/>
      <c r="C83" s="51"/>
      <c r="D83" s="52"/>
      <c r="E83" s="52"/>
      <c r="F83" s="52"/>
      <c r="G83" s="51"/>
      <c r="H83" s="17"/>
      <c r="I83" s="17"/>
      <c r="J83" s="17"/>
      <c r="K83" s="17"/>
      <c r="L83" s="17"/>
      <c r="M83" s="17"/>
      <c r="N83" s="17"/>
      <c r="O83" s="17"/>
      <c r="P83" s="17"/>
      <c r="Q83" s="17"/>
      <c r="R83" s="17"/>
    </row>
    <row r="84" spans="1:18" x14ac:dyDescent="0.25">
      <c r="A84" s="13"/>
      <c r="B84" s="51"/>
      <c r="C84" s="51"/>
      <c r="D84" s="51"/>
      <c r="E84" s="51"/>
      <c r="F84" s="52"/>
      <c r="G84" s="51"/>
      <c r="H84" s="17"/>
      <c r="I84" s="17"/>
      <c r="J84" s="17"/>
      <c r="K84" s="17"/>
      <c r="L84" s="17"/>
      <c r="M84" s="17"/>
      <c r="N84" s="17"/>
      <c r="O84" s="17"/>
      <c r="P84" s="17"/>
      <c r="Q84" s="17"/>
      <c r="R84" s="17"/>
    </row>
    <row r="85" spans="1:18" x14ac:dyDescent="0.25">
      <c r="A85" s="15"/>
      <c r="B85" s="52"/>
      <c r="C85" s="52"/>
      <c r="D85" s="51"/>
      <c r="E85" s="51"/>
      <c r="F85" s="52"/>
      <c r="G85" s="51"/>
      <c r="H85" s="17"/>
      <c r="I85" s="17"/>
      <c r="J85" s="17"/>
      <c r="K85" s="17"/>
      <c r="L85" s="17"/>
      <c r="M85" s="17"/>
      <c r="N85" s="17"/>
      <c r="O85" s="17"/>
      <c r="P85" s="17"/>
      <c r="Q85" s="17"/>
      <c r="R85" s="17"/>
    </row>
    <row r="86" spans="1:18" x14ac:dyDescent="0.25">
      <c r="A86" s="13"/>
      <c r="B86" s="52"/>
      <c r="C86" s="52"/>
      <c r="D86" s="52"/>
      <c r="E86" s="52"/>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1"/>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5"/>
      <c r="B90" s="52"/>
      <c r="C90" s="52"/>
      <c r="D90" s="52"/>
      <c r="E90" s="52"/>
      <c r="F90" s="52"/>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5"/>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4"/>
      <c r="C99" s="54"/>
      <c r="D99" s="52"/>
      <c r="E99" s="52"/>
      <c r="F99" s="52"/>
      <c r="G99" s="51"/>
      <c r="H99" s="17"/>
      <c r="I99" s="17"/>
      <c r="J99" s="17"/>
      <c r="K99" s="17"/>
      <c r="L99" s="17"/>
      <c r="M99" s="17"/>
      <c r="N99" s="17"/>
      <c r="O99" s="17"/>
      <c r="P99" s="17"/>
      <c r="Q99" s="17"/>
      <c r="R99" s="17"/>
    </row>
    <row r="100" spans="1:18" ht="15.75" x14ac:dyDescent="0.25">
      <c r="A100" s="13"/>
      <c r="B100" s="41"/>
      <c r="C100" s="41"/>
      <c r="D100" s="54"/>
      <c r="E100" s="54"/>
      <c r="F100" s="52"/>
      <c r="G100" s="51"/>
      <c r="H100" s="17"/>
      <c r="I100" s="17"/>
      <c r="J100" s="17"/>
      <c r="K100" s="17"/>
      <c r="L100" s="17"/>
      <c r="M100" s="17"/>
      <c r="N100" s="17"/>
      <c r="O100" s="17"/>
      <c r="P100" s="17"/>
      <c r="Q100" s="17"/>
      <c r="R100" s="17"/>
    </row>
    <row r="101" spans="1:18" ht="15.75" x14ac:dyDescent="0.25">
      <c r="A101" s="13"/>
      <c r="B101" s="50"/>
      <c r="C101" s="50"/>
      <c r="D101" s="41"/>
      <c r="E101" s="41"/>
      <c r="F101" s="52"/>
      <c r="G101" s="51"/>
      <c r="H101" s="17"/>
      <c r="I101" s="17"/>
      <c r="J101" s="17"/>
      <c r="K101" s="17"/>
      <c r="L101" s="17"/>
      <c r="M101" s="17"/>
      <c r="N101" s="17"/>
      <c r="O101" s="17"/>
      <c r="P101" s="17"/>
      <c r="Q101" s="17"/>
      <c r="R101" s="17"/>
    </row>
    <row r="102" spans="1:18" ht="15.75" x14ac:dyDescent="0.25">
      <c r="A102" s="14"/>
      <c r="B102" s="54"/>
      <c r="C102" s="54"/>
      <c r="D102" s="50"/>
      <c r="E102" s="41"/>
      <c r="F102" s="52"/>
      <c r="G102" s="51"/>
      <c r="H102" s="17"/>
      <c r="I102" s="17"/>
      <c r="J102" s="17"/>
      <c r="K102" s="17"/>
      <c r="L102" s="17"/>
      <c r="M102" s="17"/>
      <c r="N102" s="17"/>
      <c r="O102" s="17"/>
      <c r="P102" s="17"/>
      <c r="Q102" s="17"/>
      <c r="R102" s="17"/>
    </row>
    <row r="103" spans="1:18" x14ac:dyDescent="0.25">
      <c r="A103" s="13"/>
      <c r="B103" s="51"/>
      <c r="C103" s="51"/>
      <c r="D103" s="54"/>
      <c r="E103" s="54"/>
      <c r="F103" s="52"/>
      <c r="G103" s="51"/>
      <c r="H103" s="17"/>
      <c r="I103" s="17"/>
      <c r="J103" s="17"/>
      <c r="K103" s="17"/>
      <c r="L103" s="17"/>
      <c r="M103" s="17"/>
      <c r="N103" s="17"/>
      <c r="O103" s="17"/>
      <c r="P103" s="17"/>
      <c r="Q103" s="17"/>
      <c r="R103" s="17"/>
    </row>
    <row r="104" spans="1:18" x14ac:dyDescent="0.25">
      <c r="A104" s="15"/>
      <c r="B104" s="52"/>
      <c r="C104" s="52"/>
      <c r="D104" s="51"/>
      <c r="E104" s="51"/>
      <c r="F104" s="54"/>
      <c r="G104" s="54"/>
      <c r="H104" s="17"/>
      <c r="I104" s="17"/>
      <c r="J104" s="17"/>
      <c r="K104" s="17"/>
      <c r="L104" s="17"/>
      <c r="M104" s="17"/>
      <c r="N104" s="17"/>
      <c r="O104" s="17"/>
      <c r="P104" s="17"/>
      <c r="Q104" s="17"/>
      <c r="R104" s="17"/>
    </row>
    <row r="105" spans="1:18" ht="15.75" x14ac:dyDescent="0.25">
      <c r="A105" s="13"/>
      <c r="B105" s="52"/>
      <c r="C105" s="52"/>
      <c r="D105" s="52"/>
      <c r="E105" s="52"/>
      <c r="F105" s="41"/>
      <c r="G105" s="41"/>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x14ac:dyDescent="0.25">
      <c r="A107" s="13"/>
      <c r="B107" s="52"/>
      <c r="C107" s="52"/>
      <c r="D107" s="52"/>
      <c r="E107" s="52"/>
      <c r="F107" s="54"/>
      <c r="G107" s="54"/>
      <c r="H107" s="17"/>
      <c r="I107" s="17"/>
      <c r="J107" s="17"/>
      <c r="K107" s="17"/>
      <c r="L107" s="17"/>
      <c r="M107" s="17"/>
      <c r="N107" s="17"/>
      <c r="O107" s="17"/>
      <c r="P107" s="17"/>
      <c r="Q107" s="17"/>
      <c r="R107" s="17"/>
    </row>
    <row r="108" spans="1:18" x14ac:dyDescent="0.25">
      <c r="A108" s="13"/>
      <c r="B108" s="52"/>
      <c r="C108" s="52"/>
      <c r="D108" s="52"/>
      <c r="E108" s="52"/>
      <c r="F108" s="51"/>
      <c r="G108" s="51"/>
      <c r="H108" s="17"/>
      <c r="I108" s="17"/>
      <c r="J108" s="17"/>
      <c r="K108" s="17"/>
      <c r="L108" s="17"/>
      <c r="M108" s="17"/>
      <c r="N108" s="17"/>
      <c r="O108" s="17"/>
      <c r="P108" s="17"/>
      <c r="Q108" s="17"/>
      <c r="R108" s="17"/>
    </row>
    <row r="109" spans="1:18" x14ac:dyDescent="0.25">
      <c r="A109" s="13"/>
      <c r="B109" s="52"/>
      <c r="C109" s="52"/>
      <c r="D109" s="52"/>
      <c r="E109" s="52"/>
      <c r="F109" s="52"/>
      <c r="G109" s="51"/>
      <c r="H109" s="17"/>
      <c r="I109" s="17"/>
      <c r="J109" s="17"/>
      <c r="K109" s="17"/>
      <c r="L109" s="17"/>
      <c r="M109" s="17"/>
      <c r="N109" s="17"/>
      <c r="O109" s="17"/>
      <c r="P109" s="17"/>
      <c r="Q109" s="17"/>
      <c r="R109" s="17"/>
    </row>
    <row r="110" spans="1:18" x14ac:dyDescent="0.25">
      <c r="A110" s="15"/>
      <c r="B110" s="52"/>
      <c r="C110" s="52"/>
      <c r="D110" s="52"/>
      <c r="E110" s="52"/>
      <c r="F110" s="52"/>
      <c r="G110" s="51"/>
      <c r="H110" s="17"/>
      <c r="I110" s="17"/>
      <c r="J110" s="17"/>
      <c r="K110" s="17"/>
      <c r="L110" s="17"/>
      <c r="M110" s="17"/>
      <c r="N110" s="17"/>
      <c r="O110" s="17"/>
      <c r="P110" s="17"/>
      <c r="Q110" s="17"/>
      <c r="R110" s="17"/>
    </row>
    <row r="111" spans="1:18" x14ac:dyDescent="0.25">
      <c r="A111" s="13"/>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5"/>
      <c r="B113" s="52"/>
      <c r="C113" s="52"/>
      <c r="D113" s="52"/>
      <c r="E113" s="52"/>
      <c r="F113" s="52"/>
      <c r="G113" s="51"/>
      <c r="H113" s="17"/>
      <c r="I113" s="17"/>
      <c r="J113" s="17"/>
      <c r="K113" s="17"/>
      <c r="L113" s="17"/>
      <c r="M113" s="17"/>
      <c r="N113" s="17"/>
      <c r="O113" s="17"/>
      <c r="P113" s="17"/>
      <c r="Q113" s="17"/>
      <c r="R113" s="17"/>
    </row>
    <row r="114" spans="1:18" x14ac:dyDescent="0.25">
      <c r="A114" s="13"/>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5"/>
      <c r="C119" s="55"/>
      <c r="D119" s="52"/>
      <c r="E119" s="52"/>
      <c r="F119" s="52"/>
      <c r="G119" s="51"/>
      <c r="H119" s="17"/>
      <c r="I119" s="17"/>
      <c r="J119" s="17"/>
      <c r="K119" s="17"/>
      <c r="L119" s="17"/>
      <c r="M119" s="17"/>
      <c r="N119" s="17"/>
      <c r="O119" s="17"/>
      <c r="P119" s="17"/>
      <c r="Q119" s="17"/>
      <c r="R119" s="17"/>
    </row>
    <row r="120" spans="1:18" x14ac:dyDescent="0.25">
      <c r="A120" s="13"/>
      <c r="B120" s="52"/>
      <c r="C120" s="52"/>
      <c r="D120" s="55"/>
      <c r="E120" s="55"/>
      <c r="F120" s="52"/>
      <c r="G120" s="51"/>
      <c r="H120" s="17"/>
      <c r="I120" s="17"/>
      <c r="J120" s="17"/>
      <c r="K120" s="17"/>
      <c r="L120" s="17"/>
      <c r="M120" s="17"/>
      <c r="N120" s="17"/>
      <c r="O120" s="17"/>
      <c r="P120" s="17"/>
      <c r="Q120" s="17"/>
      <c r="R120" s="17"/>
    </row>
    <row r="121" spans="1:18" x14ac:dyDescent="0.25">
      <c r="A121" s="15"/>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5"/>
      <c r="B124" s="52"/>
      <c r="C124" s="52"/>
      <c r="D124" s="52"/>
      <c r="E124" s="52"/>
      <c r="F124" s="55"/>
      <c r="G124" s="56"/>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5"/>
      <c r="B130" s="52"/>
      <c r="C130" s="52"/>
      <c r="D130" s="52"/>
      <c r="E130" s="52"/>
      <c r="F130" s="52"/>
      <c r="G130" s="51"/>
      <c r="H130" s="17"/>
      <c r="I130" s="17"/>
      <c r="J130" s="17"/>
      <c r="K130" s="17"/>
      <c r="L130" s="17"/>
      <c r="M130" s="17"/>
      <c r="N130" s="17"/>
      <c r="O130" s="17"/>
      <c r="P130" s="17"/>
      <c r="Q130" s="17"/>
      <c r="R130" s="17"/>
    </row>
    <row r="131" spans="1:18" x14ac:dyDescent="0.25">
      <c r="A131" s="13"/>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2"/>
      <c r="G134" s="51"/>
      <c r="H134" s="17"/>
      <c r="I134" s="17"/>
      <c r="J134" s="17"/>
      <c r="K134" s="17"/>
      <c r="L134" s="17"/>
      <c r="M134" s="17"/>
      <c r="N134" s="17"/>
      <c r="O134" s="17"/>
      <c r="P134" s="17"/>
      <c r="Q134" s="17"/>
      <c r="R134" s="17"/>
    </row>
    <row r="135" spans="1:18" x14ac:dyDescent="0.25">
      <c r="A135" s="13"/>
      <c r="B135" s="51"/>
      <c r="C135" s="51"/>
      <c r="D135" s="52"/>
      <c r="E135" s="52"/>
      <c r="F135" s="52"/>
      <c r="G135" s="51"/>
      <c r="H135" s="17"/>
      <c r="I135" s="17"/>
      <c r="J135" s="17"/>
      <c r="K135" s="17"/>
      <c r="L135" s="17"/>
      <c r="M135" s="17"/>
      <c r="N135" s="17"/>
      <c r="O135" s="17"/>
      <c r="P135" s="17"/>
      <c r="Q135" s="17"/>
      <c r="R135" s="17"/>
    </row>
    <row r="136" spans="1:18" x14ac:dyDescent="0.25">
      <c r="A136" s="13"/>
      <c r="B136" s="51"/>
      <c r="C136" s="51"/>
      <c r="D136" s="51"/>
      <c r="E136" s="51"/>
      <c r="F136" s="52"/>
      <c r="G136" s="51"/>
      <c r="H136" s="17"/>
      <c r="I136" s="17"/>
      <c r="J136" s="17"/>
      <c r="K136" s="17"/>
      <c r="L136" s="17"/>
      <c r="M136" s="17"/>
      <c r="N136" s="17"/>
      <c r="O136" s="17"/>
      <c r="P136" s="17"/>
      <c r="Q136" s="17"/>
      <c r="R136" s="17"/>
    </row>
    <row r="137" spans="1:18" x14ac:dyDescent="0.25">
      <c r="A137" s="15"/>
      <c r="B137" s="51"/>
      <c r="C137" s="51"/>
      <c r="D137" s="51"/>
      <c r="E137" s="51"/>
      <c r="F137" s="52"/>
      <c r="G137" s="51"/>
      <c r="H137" s="17"/>
      <c r="I137" s="17"/>
      <c r="J137" s="17"/>
      <c r="K137" s="17"/>
      <c r="L137" s="17"/>
      <c r="M137" s="17"/>
      <c r="N137" s="17"/>
      <c r="O137" s="17"/>
      <c r="P137" s="17"/>
      <c r="Q137" s="17"/>
      <c r="R137" s="17"/>
    </row>
    <row r="138" spans="1:18" x14ac:dyDescent="0.25">
      <c r="A138" s="13"/>
      <c r="B138" s="57"/>
      <c r="C138" s="57"/>
      <c r="D138" s="51"/>
      <c r="E138" s="51"/>
      <c r="F138" s="52"/>
      <c r="G138" s="51"/>
      <c r="H138" s="17"/>
      <c r="I138" s="17"/>
      <c r="J138" s="17"/>
      <c r="K138" s="17"/>
      <c r="L138" s="17"/>
      <c r="M138" s="17"/>
      <c r="N138" s="17"/>
      <c r="O138" s="17"/>
      <c r="P138" s="17"/>
      <c r="Q138" s="17"/>
      <c r="R138" s="17"/>
    </row>
    <row r="139" spans="1:18" x14ac:dyDescent="0.25">
      <c r="A139" s="13"/>
      <c r="B139" s="46"/>
      <c r="C139" s="45"/>
      <c r="D139" s="5"/>
      <c r="E139" s="45"/>
      <c r="F139" s="52"/>
      <c r="G139" s="51"/>
      <c r="H139" s="17"/>
      <c r="I139" s="17"/>
      <c r="J139" s="17"/>
      <c r="K139" s="17"/>
      <c r="L139" s="17"/>
      <c r="M139" s="17"/>
      <c r="N139" s="17"/>
      <c r="O139" s="17"/>
      <c r="P139" s="17"/>
      <c r="Q139" s="17"/>
      <c r="R139" s="17"/>
    </row>
    <row r="140" spans="1:18" x14ac:dyDescent="0.25">
      <c r="A140" s="13"/>
      <c r="B140" s="45"/>
      <c r="C140" s="45"/>
      <c r="D140" s="45"/>
      <c r="E140" s="58"/>
      <c r="F140" s="51"/>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45"/>
      <c r="G143" s="45"/>
      <c r="H143" s="17"/>
      <c r="I143" s="17"/>
      <c r="J143" s="17"/>
      <c r="K143" s="17"/>
      <c r="L143" s="17"/>
      <c r="M143" s="17"/>
      <c r="N143" s="17"/>
      <c r="O143" s="17"/>
      <c r="P143" s="17"/>
      <c r="Q143" s="17"/>
      <c r="R143" s="17"/>
    </row>
    <row r="144" spans="1:18" x14ac:dyDescent="0.25">
      <c r="A144" s="13"/>
      <c r="B144" s="45"/>
      <c r="C144" s="45"/>
      <c r="D144" s="45"/>
      <c r="E144" s="58"/>
      <c r="F144" s="59"/>
      <c r="G144" s="5"/>
      <c r="H144" s="17"/>
      <c r="I144" s="17"/>
      <c r="J144" s="17"/>
      <c r="K144" s="17"/>
      <c r="L144" s="17"/>
      <c r="M144" s="17"/>
      <c r="N144" s="17"/>
      <c r="O144" s="17"/>
      <c r="P144" s="17"/>
      <c r="Q144" s="17"/>
      <c r="R144" s="17"/>
    </row>
    <row r="145" spans="1:18" x14ac:dyDescent="0.25">
      <c r="A145" s="13"/>
      <c r="B145" s="45"/>
      <c r="C145" s="45"/>
      <c r="D145" s="45"/>
      <c r="E145" s="58"/>
      <c r="F145" s="52"/>
      <c r="G145" s="5"/>
      <c r="H145" s="17"/>
      <c r="I145" s="17"/>
      <c r="J145" s="17"/>
      <c r="K145" s="17"/>
      <c r="L145" s="17"/>
      <c r="M145" s="17"/>
      <c r="N145" s="17"/>
      <c r="O145" s="17"/>
      <c r="P145" s="17"/>
      <c r="Q145" s="17"/>
      <c r="R145" s="17"/>
    </row>
    <row r="146" spans="1:18" x14ac:dyDescent="0.25">
      <c r="A146" s="13"/>
      <c r="B146" s="5"/>
      <c r="C146" s="5"/>
      <c r="D146" s="45"/>
      <c r="E146" s="58"/>
      <c r="F146" s="51"/>
      <c r="G146" s="5"/>
      <c r="H146" s="17"/>
      <c r="I146" s="17"/>
      <c r="J146" s="17"/>
      <c r="K146" s="17"/>
      <c r="L146" s="17"/>
      <c r="M146" s="17"/>
      <c r="N146" s="17"/>
      <c r="O146" s="17"/>
      <c r="P146" s="17"/>
      <c r="Q146" s="17"/>
      <c r="R146" s="17"/>
    </row>
    <row r="147" spans="1:18" x14ac:dyDescent="0.25">
      <c r="A147" s="3"/>
      <c r="B147" s="46"/>
      <c r="C147" s="45"/>
      <c r="D147" s="5"/>
      <c r="E147" s="5"/>
      <c r="F147" s="5"/>
      <c r="G147" s="5"/>
      <c r="H147" s="17"/>
      <c r="I147" s="17"/>
      <c r="J147" s="17"/>
      <c r="K147" s="17"/>
      <c r="L147" s="17"/>
      <c r="M147" s="17"/>
      <c r="N147" s="17"/>
      <c r="O147" s="17"/>
      <c r="P147" s="17"/>
      <c r="Q147" s="17"/>
      <c r="R147" s="17"/>
    </row>
    <row r="148" spans="1:18" x14ac:dyDescent="0.25">
      <c r="A148" s="13"/>
      <c r="D148" s="45"/>
      <c r="E148" s="5"/>
      <c r="F148" s="51"/>
      <c r="G148" s="5"/>
      <c r="H148" s="17"/>
      <c r="I148" s="17"/>
      <c r="J148" s="17"/>
      <c r="K148" s="17"/>
      <c r="L148" s="17"/>
      <c r="M148" s="17"/>
      <c r="N148" s="17"/>
      <c r="O148" s="17"/>
      <c r="P148" s="17"/>
      <c r="Q148" s="17"/>
      <c r="R148" s="17"/>
    </row>
    <row r="149" spans="1:18" x14ac:dyDescent="0.25">
      <c r="F149" s="59"/>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
      <c r="G151" s="5"/>
      <c r="H151" s="17"/>
      <c r="I151" s="17"/>
      <c r="J151" s="17"/>
      <c r="K151" s="17"/>
      <c r="L151" s="17"/>
      <c r="M151" s="17"/>
      <c r="N151" s="17"/>
      <c r="O151" s="17"/>
      <c r="P151" s="17"/>
      <c r="Q151" s="17"/>
      <c r="R151" s="17"/>
    </row>
    <row r="152" spans="1:18" x14ac:dyDescent="0.25">
      <c r="F152" s="60"/>
      <c r="G152" s="5"/>
      <c r="H152" s="17"/>
      <c r="I152" s="17"/>
      <c r="J152" s="17"/>
      <c r="K152" s="17"/>
      <c r="L152" s="17"/>
      <c r="M152" s="17"/>
      <c r="N152" s="17"/>
      <c r="O152" s="17"/>
      <c r="P152" s="17"/>
      <c r="Q152" s="17"/>
      <c r="R152" s="17"/>
    </row>
  </sheetData>
  <protectedRanges>
    <protectedRange sqref="D63:E64" name="Range1"/>
  </protectedRanges>
  <pageMargins left="0.7" right="0.7" top="0.75" bottom="0.75" header="0.3" footer="0.3"/>
  <pageSetup scale="7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4" tint="0.39997558519241921"/>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126</v>
      </c>
      <c r="B2" s="184"/>
      <c r="C2" s="184"/>
      <c r="D2" s="184"/>
      <c r="E2" s="184"/>
    </row>
    <row r="3" spans="1:18" ht="15.75" x14ac:dyDescent="0.25">
      <c r="A3" s="184" t="s">
        <v>81</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126</v>
      </c>
      <c r="B2" s="184"/>
      <c r="C2" s="184"/>
      <c r="D2" s="184"/>
      <c r="E2" s="184"/>
    </row>
    <row r="3" spans="1:18" ht="15.75" x14ac:dyDescent="0.25">
      <c r="A3" s="184" t="s">
        <v>80</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126</v>
      </c>
      <c r="B2" s="184"/>
      <c r="C2" s="184"/>
      <c r="D2" s="184"/>
      <c r="E2" s="184"/>
    </row>
    <row r="3" spans="1:18" ht="15.75" x14ac:dyDescent="0.25">
      <c r="A3" s="184" t="s">
        <v>66</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154">
        <v>0</v>
      </c>
      <c r="C59" s="154">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3" tint="0.59999389629810485"/>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126</v>
      </c>
      <c r="B2" s="184"/>
      <c r="C2" s="184"/>
      <c r="D2" s="184"/>
      <c r="E2" s="184"/>
    </row>
    <row r="3" spans="1:18" ht="15.75" x14ac:dyDescent="0.25">
      <c r="A3" s="184" t="s">
        <v>67</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153"/>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115" t="s">
        <v>0</v>
      </c>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23">
        <v>0</v>
      </c>
      <c r="C59" s="23">
        <v>0</v>
      </c>
      <c r="D59" s="23">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 t="shared" ref="C61:D61" si="1">SUM(C7:C59)</f>
        <v>0</v>
      </c>
      <c r="D61" s="81">
        <f t="shared" si="1"/>
        <v>0</v>
      </c>
      <c r="E61" s="81">
        <f>SUM(B61:D61)</f>
        <v>0</v>
      </c>
      <c r="F61" s="115"/>
      <c r="G61" s="99"/>
      <c r="Q61" s="100"/>
      <c r="R61" s="100"/>
    </row>
    <row r="62" spans="1:18" ht="9.9499999999999993" customHeight="1" x14ac:dyDescent="0.25">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CC"/>
  </sheetPr>
  <dimension ref="A1:R159"/>
  <sheetViews>
    <sheetView zoomScale="85" zoomScaleNormal="85" workbookViewId="0">
      <selection sqref="A1:E2"/>
    </sheetView>
  </sheetViews>
  <sheetFormatPr defaultColWidth="9.140625" defaultRowHeight="15" x14ac:dyDescent="0.25"/>
  <cols>
    <col min="1" max="1" width="67.5703125" style="2" bestFit="1"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118</v>
      </c>
      <c r="B1" s="184"/>
      <c r="C1" s="184"/>
      <c r="D1" s="184"/>
      <c r="E1" s="184"/>
    </row>
    <row r="2" spans="1:18" ht="15.75" x14ac:dyDescent="0.25">
      <c r="A2" s="185" t="s">
        <v>119</v>
      </c>
      <c r="B2" s="184"/>
      <c r="C2" s="184"/>
      <c r="D2" s="184"/>
      <c r="E2" s="184"/>
    </row>
    <row r="3" spans="1:18" ht="15.75" x14ac:dyDescent="0.25">
      <c r="A3" s="186" t="s">
        <v>96</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4">
        <f t="shared" ref="E9:E59" si="0">SUM(B9:D9)</f>
        <v>0</v>
      </c>
      <c r="F9" s="16"/>
      <c r="G9" s="25"/>
      <c r="H9" s="25"/>
      <c r="I9" s="25"/>
      <c r="J9" s="25"/>
      <c r="K9" s="25"/>
      <c r="Q9" s="17"/>
      <c r="R9" s="17"/>
    </row>
    <row r="10" spans="1:18" ht="20.100000000000001" customHeight="1" x14ac:dyDescent="0.25">
      <c r="A10" s="63" t="s">
        <v>11</v>
      </c>
      <c r="B10" s="27" t="s">
        <v>0</v>
      </c>
      <c r="C10" s="27" t="s">
        <v>0</v>
      </c>
      <c r="D10" s="27" t="s">
        <v>0</v>
      </c>
      <c r="E10" s="27" t="s">
        <v>0</v>
      </c>
      <c r="F10" s="16"/>
      <c r="G10" s="16"/>
      <c r="Q10" s="17"/>
      <c r="R10" s="17"/>
    </row>
    <row r="11" spans="1:18" ht="15.75" x14ac:dyDescent="0.25">
      <c r="A11" s="9" t="s">
        <v>12</v>
      </c>
      <c r="B11" s="23">
        <v>0</v>
      </c>
      <c r="C11" s="23">
        <v>0</v>
      </c>
      <c r="D11" s="23">
        <v>0</v>
      </c>
      <c r="E11" s="24">
        <f t="shared" si="0"/>
        <v>0</v>
      </c>
      <c r="F11" s="16"/>
      <c r="G11" s="25"/>
      <c r="H11" s="25"/>
      <c r="I11" s="25"/>
      <c r="J11" s="25"/>
      <c r="K11" s="25"/>
      <c r="Q11" s="17"/>
      <c r="R11" s="17"/>
    </row>
    <row r="12" spans="1:18" ht="20.100000000000001" customHeight="1" x14ac:dyDescent="0.25">
      <c r="A12" s="63" t="s">
        <v>13</v>
      </c>
      <c r="B12" s="27" t="s">
        <v>0</v>
      </c>
      <c r="C12" s="27" t="s">
        <v>0</v>
      </c>
      <c r="D12" s="27" t="s">
        <v>0</v>
      </c>
      <c r="E12" s="27" t="s">
        <v>0</v>
      </c>
      <c r="F12" s="16"/>
      <c r="G12" s="16"/>
      <c r="Q12" s="17"/>
      <c r="R12" s="17"/>
    </row>
    <row r="13" spans="1:18" ht="15.75" x14ac:dyDescent="0.25">
      <c r="A13" s="9" t="s">
        <v>14</v>
      </c>
      <c r="B13" s="68" t="s">
        <v>15</v>
      </c>
      <c r="C13" s="68" t="s">
        <v>15</v>
      </c>
      <c r="D13" s="23">
        <v>0</v>
      </c>
      <c r="E13" s="24">
        <f t="shared" si="0"/>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t="s">
        <v>0</v>
      </c>
      <c r="C20" s="27" t="s">
        <v>0</v>
      </c>
      <c r="D20" s="27" t="s">
        <v>0</v>
      </c>
      <c r="E20" s="27" t="s">
        <v>0</v>
      </c>
      <c r="F20" s="16"/>
      <c r="G20" s="16"/>
      <c r="Q20" s="17"/>
      <c r="R20" s="17"/>
    </row>
    <row r="21" spans="1:18" ht="15.75" x14ac:dyDescent="0.25">
      <c r="A21" s="9" t="s">
        <v>23</v>
      </c>
      <c r="B21" s="23">
        <v>0</v>
      </c>
      <c r="C21" s="23">
        <v>0</v>
      </c>
      <c r="D21" s="23">
        <v>0</v>
      </c>
      <c r="E21" s="24">
        <f t="shared" si="0"/>
        <v>0</v>
      </c>
      <c r="F21" s="16"/>
      <c r="G21" s="25"/>
      <c r="H21" s="25"/>
      <c r="I21" s="25"/>
      <c r="J21" s="25"/>
      <c r="K21" s="25"/>
      <c r="Q21" s="17"/>
      <c r="R21" s="17"/>
    </row>
    <row r="22" spans="1:18" ht="15.75" x14ac:dyDescent="0.25">
      <c r="A22" s="9" t="s">
        <v>24</v>
      </c>
      <c r="B22" s="23">
        <v>0</v>
      </c>
      <c r="C22" s="23">
        <v>0</v>
      </c>
      <c r="D22" s="23">
        <v>0</v>
      </c>
      <c r="E22" s="24">
        <f t="shared" si="0"/>
        <v>0</v>
      </c>
      <c r="F22" s="16"/>
      <c r="G22" s="25"/>
      <c r="H22" s="25"/>
      <c r="I22" s="25"/>
      <c r="J22" s="25"/>
      <c r="K22" s="25"/>
      <c r="Q22" s="17"/>
      <c r="R22" s="17"/>
    </row>
    <row r="23" spans="1:18" ht="15.75" x14ac:dyDescent="0.25">
      <c r="A23" s="9" t="s">
        <v>25</v>
      </c>
      <c r="B23" s="23">
        <v>0</v>
      </c>
      <c r="C23" s="23">
        <v>0</v>
      </c>
      <c r="D23" s="23">
        <v>0</v>
      </c>
      <c r="E23" s="24">
        <f t="shared" si="0"/>
        <v>0</v>
      </c>
      <c r="F23" s="16"/>
      <c r="G23" s="25"/>
      <c r="H23" s="25"/>
      <c r="I23" s="25"/>
      <c r="J23" s="25"/>
      <c r="K23" s="25"/>
      <c r="Q23" s="17"/>
      <c r="R23" s="17"/>
    </row>
    <row r="24" spans="1:18" ht="20.100000000000001" customHeight="1" x14ac:dyDescent="0.25">
      <c r="A24" s="63" t="s">
        <v>26</v>
      </c>
      <c r="B24" s="27" t="s">
        <v>0</v>
      </c>
      <c r="C24" s="27" t="s">
        <v>0</v>
      </c>
      <c r="D24" s="27" t="s">
        <v>0</v>
      </c>
      <c r="E24" s="27" t="s">
        <v>0</v>
      </c>
      <c r="F24" s="16"/>
      <c r="G24" s="16"/>
      <c r="Q24" s="17"/>
      <c r="R24" s="17"/>
    </row>
    <row r="25" spans="1:18" ht="15.75" x14ac:dyDescent="0.25">
      <c r="A25" s="9" t="s">
        <v>27</v>
      </c>
      <c r="B25" s="68" t="s">
        <v>15</v>
      </c>
      <c r="C25" s="23">
        <v>0</v>
      </c>
      <c r="D25" s="23">
        <v>0</v>
      </c>
      <c r="E25" s="24">
        <f t="shared" si="0"/>
        <v>0</v>
      </c>
      <c r="F25" s="16"/>
      <c r="G25" s="25"/>
      <c r="H25" s="25"/>
      <c r="I25" s="25"/>
      <c r="J25" s="25"/>
      <c r="K25" s="25"/>
      <c r="Q25" s="17"/>
      <c r="R25" s="17"/>
    </row>
    <row r="26" spans="1:18" ht="20.100000000000001" customHeight="1" x14ac:dyDescent="0.25">
      <c r="A26" s="63" t="s">
        <v>28</v>
      </c>
      <c r="B26" s="27" t="s">
        <v>0</v>
      </c>
      <c r="C26" s="27" t="s">
        <v>0</v>
      </c>
      <c r="D26" s="27" t="s">
        <v>0</v>
      </c>
      <c r="E26" s="27" t="s">
        <v>0</v>
      </c>
      <c r="F26" s="16"/>
      <c r="G26" s="16"/>
      <c r="Q26" s="17"/>
      <c r="R26" s="17"/>
    </row>
    <row r="27" spans="1:18" ht="15.75" x14ac:dyDescent="0.25">
      <c r="A27" s="9" t="s">
        <v>29</v>
      </c>
      <c r="B27" s="68" t="s">
        <v>15</v>
      </c>
      <c r="C27" s="23">
        <v>0</v>
      </c>
      <c r="D27" s="23">
        <v>0</v>
      </c>
      <c r="E27" s="24">
        <f t="shared" si="0"/>
        <v>0</v>
      </c>
      <c r="F27" s="16"/>
      <c r="G27" s="25"/>
      <c r="H27" s="25"/>
      <c r="I27" s="25"/>
      <c r="J27" s="25"/>
      <c r="K27" s="25"/>
      <c r="Q27" s="17"/>
      <c r="R27" s="17"/>
    </row>
    <row r="28" spans="1:18" ht="15.75" x14ac:dyDescent="0.25">
      <c r="A28" s="9" t="s">
        <v>30</v>
      </c>
      <c r="B28" s="68" t="s">
        <v>15</v>
      </c>
      <c r="C28" s="23">
        <v>0</v>
      </c>
      <c r="D28" s="23">
        <v>0</v>
      </c>
      <c r="E28" s="24">
        <f t="shared" si="0"/>
        <v>0</v>
      </c>
      <c r="F28" s="16"/>
      <c r="G28" s="25"/>
      <c r="H28" s="25"/>
      <c r="I28" s="25"/>
      <c r="J28" s="25"/>
      <c r="K28" s="25"/>
      <c r="Q28" s="17"/>
      <c r="R28" s="17"/>
    </row>
    <row r="29" spans="1:18" ht="15.75" x14ac:dyDescent="0.25">
      <c r="A29" s="9" t="s">
        <v>31</v>
      </c>
      <c r="B29" s="68" t="s">
        <v>15</v>
      </c>
      <c r="C29" s="68" t="s">
        <v>15</v>
      </c>
      <c r="D29" s="23">
        <v>0</v>
      </c>
      <c r="E29" s="24">
        <f t="shared" si="0"/>
        <v>0</v>
      </c>
      <c r="F29" s="16"/>
      <c r="G29" s="25"/>
      <c r="H29" s="25"/>
      <c r="I29" s="25"/>
      <c r="J29" s="25"/>
      <c r="K29" s="25"/>
      <c r="Q29" s="17"/>
      <c r="R29" s="17"/>
    </row>
    <row r="30" spans="1:18" ht="15.75" x14ac:dyDescent="0.25">
      <c r="A30" s="9" t="s">
        <v>32</v>
      </c>
      <c r="B30" s="68" t="s">
        <v>15</v>
      </c>
      <c r="C30" s="68" t="s">
        <v>15</v>
      </c>
      <c r="D30" s="23">
        <v>0</v>
      </c>
      <c r="E30" s="24">
        <f t="shared" si="0"/>
        <v>0</v>
      </c>
      <c r="F30" s="16"/>
      <c r="G30" s="25"/>
      <c r="H30" s="25"/>
      <c r="I30" s="25"/>
      <c r="J30" s="25"/>
      <c r="K30" s="25"/>
      <c r="Q30" s="17"/>
      <c r="R30" s="17"/>
    </row>
    <row r="31" spans="1:18" ht="15.75" x14ac:dyDescent="0.25">
      <c r="A31" s="9" t="s">
        <v>33</v>
      </c>
      <c r="B31" s="68" t="s">
        <v>15</v>
      </c>
      <c r="C31" s="68" t="s">
        <v>15</v>
      </c>
      <c r="D31" s="23">
        <v>0</v>
      </c>
      <c r="E31" s="24">
        <f t="shared" si="0"/>
        <v>0</v>
      </c>
      <c r="F31" s="16"/>
      <c r="G31" s="25"/>
      <c r="H31" s="25"/>
      <c r="I31" s="25"/>
      <c r="J31" s="25"/>
      <c r="K31" s="25"/>
      <c r="Q31" s="17"/>
      <c r="R31" s="17"/>
    </row>
    <row r="32" spans="1:18" ht="15.75" x14ac:dyDescent="0.25">
      <c r="A32" s="9" t="s">
        <v>34</v>
      </c>
      <c r="B32" s="68" t="s">
        <v>15</v>
      </c>
      <c r="C32" s="68" t="s">
        <v>15</v>
      </c>
      <c r="D32" s="23">
        <v>0</v>
      </c>
      <c r="E32" s="24">
        <f t="shared" si="0"/>
        <v>0</v>
      </c>
      <c r="F32" s="16"/>
      <c r="G32" s="25"/>
      <c r="H32" s="25"/>
      <c r="I32" s="25"/>
      <c r="J32" s="25"/>
      <c r="K32" s="25"/>
      <c r="Q32" s="17"/>
      <c r="R32" s="17"/>
    </row>
    <row r="33" spans="1:18" ht="20.100000000000001" customHeight="1" x14ac:dyDescent="0.25">
      <c r="A33" s="63" t="s">
        <v>35</v>
      </c>
      <c r="B33" s="27" t="s">
        <v>0</v>
      </c>
      <c r="C33" s="27" t="s">
        <v>0</v>
      </c>
      <c r="D33" s="27" t="s">
        <v>0</v>
      </c>
      <c r="E33" s="27" t="s">
        <v>0</v>
      </c>
      <c r="F33" s="16"/>
      <c r="G33" s="16"/>
      <c r="Q33" s="17"/>
      <c r="R33" s="17"/>
    </row>
    <row r="34" spans="1:18" ht="15.75" x14ac:dyDescent="0.25">
      <c r="A34" s="9" t="s">
        <v>36</v>
      </c>
      <c r="B34" s="68" t="s">
        <v>15</v>
      </c>
      <c r="C34" s="23">
        <v>0</v>
      </c>
      <c r="D34" s="23">
        <v>0</v>
      </c>
      <c r="E34" s="24">
        <f t="shared" si="0"/>
        <v>0</v>
      </c>
      <c r="F34" s="16"/>
      <c r="G34" s="25"/>
      <c r="H34" s="25"/>
      <c r="I34" s="25"/>
      <c r="J34" s="25"/>
      <c r="K34" s="25"/>
      <c r="Q34" s="17"/>
      <c r="R34" s="17"/>
    </row>
    <row r="35" spans="1:18" ht="15.75" x14ac:dyDescent="0.25">
      <c r="A35" s="10" t="s">
        <v>37</v>
      </c>
      <c r="B35" s="23">
        <v>0</v>
      </c>
      <c r="C35" s="23">
        <v>0</v>
      </c>
      <c r="D35" s="23">
        <v>0</v>
      </c>
      <c r="E35" s="24">
        <f t="shared" si="0"/>
        <v>0</v>
      </c>
      <c r="F35" s="16"/>
      <c r="G35" s="25"/>
      <c r="H35" s="25"/>
      <c r="I35" s="25"/>
      <c r="J35" s="25"/>
      <c r="K35" s="25"/>
      <c r="Q35" s="17"/>
      <c r="R35" s="17"/>
    </row>
    <row r="36" spans="1:18" ht="15.75" x14ac:dyDescent="0.25">
      <c r="A36" s="9" t="s">
        <v>38</v>
      </c>
      <c r="B36" s="23">
        <v>0</v>
      </c>
      <c r="C36" s="23">
        <v>0</v>
      </c>
      <c r="D36" s="23">
        <v>0</v>
      </c>
      <c r="E36" s="24">
        <f t="shared" si="0"/>
        <v>0</v>
      </c>
      <c r="F36" s="16"/>
      <c r="G36" s="25"/>
      <c r="H36" s="25"/>
      <c r="I36" s="25"/>
      <c r="J36" s="25"/>
      <c r="K36" s="25"/>
      <c r="Q36" s="17"/>
      <c r="R36" s="17"/>
    </row>
    <row r="37" spans="1:18" ht="15.75" x14ac:dyDescent="0.25">
      <c r="A37" s="9" t="s">
        <v>39</v>
      </c>
      <c r="B37" s="68" t="s">
        <v>15</v>
      </c>
      <c r="C37" s="68" t="s">
        <v>15</v>
      </c>
      <c r="D37" s="23">
        <v>0</v>
      </c>
      <c r="E37" s="24">
        <f t="shared" si="0"/>
        <v>0</v>
      </c>
      <c r="F37" s="16"/>
      <c r="G37" s="25"/>
      <c r="H37" s="25"/>
      <c r="I37" s="25"/>
      <c r="J37" s="25"/>
      <c r="K37" s="25"/>
      <c r="Q37" s="17"/>
      <c r="R37" s="17"/>
    </row>
    <row r="38" spans="1:18" ht="20.100000000000001" customHeight="1" x14ac:dyDescent="0.25">
      <c r="A38" s="63" t="s">
        <v>60</v>
      </c>
      <c r="B38" s="27" t="s">
        <v>0</v>
      </c>
      <c r="C38" s="27" t="s">
        <v>0</v>
      </c>
      <c r="D38" s="27" t="s">
        <v>0</v>
      </c>
      <c r="E38" s="27" t="s">
        <v>0</v>
      </c>
      <c r="F38" s="16"/>
      <c r="G38" s="16"/>
      <c r="Q38" s="17"/>
      <c r="R38" s="17"/>
    </row>
    <row r="39" spans="1:18" ht="15.75" x14ac:dyDescent="0.25">
      <c r="A39" s="155" t="s">
        <v>40</v>
      </c>
      <c r="B39" s="149">
        <v>0</v>
      </c>
      <c r="C39" s="151" t="s">
        <v>15</v>
      </c>
      <c r="D39" s="149">
        <v>0</v>
      </c>
      <c r="E39" s="24">
        <f t="shared" si="0"/>
        <v>0</v>
      </c>
      <c r="F39" s="16"/>
      <c r="G39" s="25"/>
      <c r="H39" s="25"/>
      <c r="I39" s="25"/>
      <c r="J39" s="25"/>
      <c r="K39" s="25"/>
      <c r="Q39" s="17"/>
      <c r="R39" s="17"/>
    </row>
    <row r="40" spans="1:18" ht="20.100000000000001" customHeight="1" x14ac:dyDescent="0.25">
      <c r="A40" s="157" t="s">
        <v>41</v>
      </c>
      <c r="B40" s="158"/>
      <c r="C40" s="158"/>
      <c r="D40" s="158"/>
      <c r="E40" s="27" t="s">
        <v>0</v>
      </c>
      <c r="F40" s="33"/>
      <c r="G40" s="16"/>
      <c r="Q40" s="17"/>
      <c r="R40" s="17"/>
    </row>
    <row r="41" spans="1:18" ht="15.75" x14ac:dyDescent="0.25">
      <c r="A41" s="9" t="s">
        <v>42</v>
      </c>
      <c r="B41" s="68" t="s">
        <v>15</v>
      </c>
      <c r="C41" s="68" t="s">
        <v>15</v>
      </c>
      <c r="D41" s="23">
        <v>0</v>
      </c>
      <c r="E41" s="24">
        <f t="shared" si="0"/>
        <v>0</v>
      </c>
      <c r="F41" s="34"/>
      <c r="G41" s="35"/>
    </row>
    <row r="42" spans="1:18" ht="15.75" x14ac:dyDescent="0.25">
      <c r="A42" s="9" t="s">
        <v>43</v>
      </c>
      <c r="B42" s="68" t="s">
        <v>15</v>
      </c>
      <c r="C42" s="68" t="s">
        <v>15</v>
      </c>
      <c r="D42" s="23">
        <v>0</v>
      </c>
      <c r="E42" s="24">
        <f t="shared" si="0"/>
        <v>0</v>
      </c>
      <c r="F42" s="16"/>
      <c r="G42" s="16"/>
      <c r="Q42" s="17"/>
      <c r="R42" s="17"/>
    </row>
    <row r="43" spans="1:18" ht="15.75" x14ac:dyDescent="0.25">
      <c r="A43" s="9" t="s">
        <v>44</v>
      </c>
      <c r="B43" s="68" t="s">
        <v>15</v>
      </c>
      <c r="C43" s="68" t="s">
        <v>15</v>
      </c>
      <c r="D43" s="23">
        <v>0</v>
      </c>
      <c r="E43" s="24">
        <f t="shared" si="0"/>
        <v>0</v>
      </c>
      <c r="F43" s="16"/>
      <c r="G43" s="16"/>
      <c r="Q43" s="17"/>
      <c r="R43" s="17"/>
    </row>
    <row r="44" spans="1:18" ht="20.100000000000001" customHeight="1" x14ac:dyDescent="0.25">
      <c r="A44" s="9" t="s">
        <v>45</v>
      </c>
      <c r="B44" s="68" t="s">
        <v>15</v>
      </c>
      <c r="C44" s="68" t="s">
        <v>15</v>
      </c>
      <c r="D44" s="68" t="s">
        <v>15</v>
      </c>
      <c r="E44" s="24">
        <f t="shared" si="0"/>
        <v>0</v>
      </c>
      <c r="F44" s="16"/>
      <c r="G44" s="16"/>
      <c r="Q44" s="17"/>
      <c r="R44" s="17"/>
    </row>
    <row r="45" spans="1:18" ht="19.5" customHeight="1" x14ac:dyDescent="0.25">
      <c r="A45" s="9" t="s">
        <v>46</v>
      </c>
      <c r="B45" s="68" t="s">
        <v>15</v>
      </c>
      <c r="C45" s="68" t="s">
        <v>15</v>
      </c>
      <c r="D45" s="23">
        <v>0</v>
      </c>
      <c r="E45" s="24">
        <f t="shared" si="0"/>
        <v>0</v>
      </c>
      <c r="F45" s="16"/>
      <c r="G45" s="25"/>
      <c r="H45" s="25"/>
      <c r="I45" s="25"/>
      <c r="J45" s="25"/>
      <c r="K45" s="25"/>
      <c r="Q45" s="17"/>
      <c r="R45" s="17"/>
    </row>
    <row r="46" spans="1:18" ht="19.5" customHeight="1" x14ac:dyDescent="0.25">
      <c r="A46" s="10" t="s">
        <v>47</v>
      </c>
      <c r="B46" s="23">
        <v>0</v>
      </c>
      <c r="C46" s="68" t="s">
        <v>15</v>
      </c>
      <c r="D46" s="23">
        <v>0</v>
      </c>
      <c r="E46" s="24">
        <f t="shared" si="0"/>
        <v>0</v>
      </c>
      <c r="F46" s="16"/>
      <c r="G46" s="25"/>
      <c r="H46" s="25"/>
      <c r="I46" s="25"/>
      <c r="J46" s="25"/>
      <c r="K46" s="25"/>
      <c r="Q46" s="17"/>
      <c r="R46" s="17"/>
    </row>
    <row r="47" spans="1:18" ht="19.5" customHeight="1" x14ac:dyDescent="0.25">
      <c r="A47" s="63" t="s">
        <v>48</v>
      </c>
      <c r="B47" s="27" t="s">
        <v>0</v>
      </c>
      <c r="C47" s="27" t="s">
        <v>0</v>
      </c>
      <c r="D47" s="27" t="s">
        <v>0</v>
      </c>
      <c r="E47" s="27" t="s">
        <v>0</v>
      </c>
      <c r="F47" s="16"/>
      <c r="G47" s="25"/>
      <c r="H47" s="25"/>
      <c r="I47" s="25"/>
      <c r="J47" s="25"/>
      <c r="K47" s="25"/>
      <c r="Q47" s="17"/>
      <c r="R47" s="17"/>
    </row>
    <row r="48" spans="1:18" ht="19.5" customHeight="1" x14ac:dyDescent="0.25">
      <c r="A48" s="9" t="s">
        <v>49</v>
      </c>
      <c r="B48" s="68" t="s">
        <v>15</v>
      </c>
      <c r="C48" s="68" t="s">
        <v>15</v>
      </c>
      <c r="D48" s="23">
        <v>0</v>
      </c>
      <c r="E48" s="24">
        <f t="shared" si="0"/>
        <v>0</v>
      </c>
      <c r="F48" s="16"/>
      <c r="G48" s="25"/>
      <c r="H48" s="25"/>
      <c r="I48" s="25"/>
      <c r="J48" s="25"/>
      <c r="K48" s="25"/>
      <c r="Q48" s="17"/>
      <c r="R48" s="17"/>
    </row>
    <row r="49" spans="1:18" ht="19.5" customHeight="1" x14ac:dyDescent="0.25">
      <c r="A49" s="63" t="s">
        <v>50</v>
      </c>
      <c r="B49" s="27" t="s">
        <v>0</v>
      </c>
      <c r="C49" s="27" t="s">
        <v>0</v>
      </c>
      <c r="D49" s="27" t="s">
        <v>0</v>
      </c>
      <c r="E49" s="27" t="s">
        <v>0</v>
      </c>
      <c r="F49" s="16"/>
      <c r="G49" s="25"/>
      <c r="H49" s="25"/>
      <c r="I49" s="25"/>
      <c r="J49" s="25"/>
      <c r="K49" s="25"/>
      <c r="Q49" s="17"/>
      <c r="R49" s="17"/>
    </row>
    <row r="50" spans="1:18" ht="19.5" customHeight="1" x14ac:dyDescent="0.25">
      <c r="A50" s="109" t="s">
        <v>84</v>
      </c>
      <c r="B50" s="23">
        <v>0</v>
      </c>
      <c r="C50" s="68" t="s">
        <v>15</v>
      </c>
      <c r="D50" s="68" t="s">
        <v>15</v>
      </c>
      <c r="E50" s="24">
        <f t="shared" si="0"/>
        <v>0</v>
      </c>
      <c r="F50" s="16"/>
      <c r="G50" s="25"/>
      <c r="H50" s="25"/>
      <c r="I50" s="25"/>
      <c r="J50" s="25"/>
      <c r="K50" s="25"/>
      <c r="Q50" s="17"/>
      <c r="R50" s="17"/>
    </row>
    <row r="51" spans="1:18" ht="19.5" customHeight="1" x14ac:dyDescent="0.25">
      <c r="A51" s="109" t="s">
        <v>82</v>
      </c>
      <c r="B51" s="23">
        <v>0</v>
      </c>
      <c r="C51" s="68" t="s">
        <v>15</v>
      </c>
      <c r="D51" s="68" t="s">
        <v>15</v>
      </c>
      <c r="E51" s="24">
        <f t="shared" si="0"/>
        <v>0</v>
      </c>
      <c r="F51" s="16"/>
      <c r="G51" s="25"/>
      <c r="H51" s="25"/>
      <c r="I51" s="25"/>
      <c r="J51" s="25"/>
      <c r="K51" s="25"/>
      <c r="Q51" s="17"/>
      <c r="R51" s="17"/>
    </row>
    <row r="52" spans="1:18" ht="20.100000000000001" customHeight="1" x14ac:dyDescent="0.25">
      <c r="A52" s="9" t="s">
        <v>51</v>
      </c>
      <c r="B52" s="68" t="s">
        <v>15</v>
      </c>
      <c r="C52" s="68" t="s">
        <v>15</v>
      </c>
      <c r="D52" s="23">
        <v>0</v>
      </c>
      <c r="E52" s="24">
        <f t="shared" si="0"/>
        <v>0</v>
      </c>
      <c r="F52" s="16"/>
      <c r="G52" s="16"/>
      <c r="Q52" s="17"/>
      <c r="R52" s="17"/>
    </row>
    <row r="53" spans="1:18" ht="15.75" x14ac:dyDescent="0.25">
      <c r="A53" s="9" t="s">
        <v>52</v>
      </c>
      <c r="B53" s="68" t="s">
        <v>15</v>
      </c>
      <c r="C53" s="23">
        <v>0</v>
      </c>
      <c r="D53" s="68" t="s">
        <v>15</v>
      </c>
      <c r="E53" s="24">
        <f t="shared" si="0"/>
        <v>0</v>
      </c>
      <c r="F53" s="16"/>
      <c r="G53" s="25"/>
      <c r="H53" s="25"/>
      <c r="I53" s="25"/>
      <c r="J53" s="25"/>
      <c r="K53" s="25"/>
      <c r="Q53" s="17"/>
      <c r="R53" s="17"/>
    </row>
    <row r="54" spans="1:18" ht="20.100000000000001" customHeight="1" x14ac:dyDescent="0.25">
      <c r="A54" s="9" t="s">
        <v>53</v>
      </c>
      <c r="B54" s="68" t="s">
        <v>15</v>
      </c>
      <c r="C54" s="68" t="s">
        <v>15</v>
      </c>
      <c r="D54" s="23">
        <v>0</v>
      </c>
      <c r="E54" s="24">
        <f t="shared" si="0"/>
        <v>0</v>
      </c>
      <c r="F54" s="16"/>
      <c r="G54" s="16"/>
      <c r="Q54" s="17"/>
      <c r="R54" s="17"/>
    </row>
    <row r="55" spans="1:18" ht="15.75" x14ac:dyDescent="0.25">
      <c r="A55" s="63" t="s">
        <v>54</v>
      </c>
      <c r="B55" s="27" t="s">
        <v>0</v>
      </c>
      <c r="C55" s="27" t="s">
        <v>0</v>
      </c>
      <c r="D55" s="27" t="s">
        <v>0</v>
      </c>
      <c r="E55" s="27" t="s">
        <v>0</v>
      </c>
      <c r="F55" s="16"/>
      <c r="G55" s="25"/>
      <c r="H55" s="25"/>
      <c r="I55" s="25"/>
      <c r="J55" s="25"/>
      <c r="K55" s="25"/>
      <c r="Q55" s="17"/>
      <c r="R55" s="17"/>
    </row>
    <row r="56" spans="1:18" ht="15.75" x14ac:dyDescent="0.25">
      <c r="A56" s="9" t="s">
        <v>55</v>
      </c>
      <c r="B56" s="23">
        <v>0</v>
      </c>
      <c r="C56" s="29" t="s">
        <v>15</v>
      </c>
      <c r="D56" s="68" t="s">
        <v>15</v>
      </c>
      <c r="E56" s="24">
        <f t="shared" si="0"/>
        <v>0</v>
      </c>
      <c r="F56" s="16"/>
      <c r="G56" s="25"/>
      <c r="H56" s="25"/>
      <c r="I56" s="25"/>
      <c r="J56" s="25"/>
      <c r="K56" s="25"/>
      <c r="Q56" s="17"/>
      <c r="R56" s="17"/>
    </row>
    <row r="57" spans="1:18" ht="15.75" x14ac:dyDescent="0.25">
      <c r="A57" s="9" t="s">
        <v>68</v>
      </c>
      <c r="B57" s="29" t="s">
        <v>15</v>
      </c>
      <c r="C57" s="29" t="s">
        <v>15</v>
      </c>
      <c r="D57" s="23">
        <v>0</v>
      </c>
      <c r="E57" s="24">
        <f t="shared" si="0"/>
        <v>0</v>
      </c>
      <c r="F57" s="16"/>
      <c r="G57" s="25"/>
      <c r="H57" s="25"/>
      <c r="I57" s="25"/>
      <c r="J57" s="25"/>
      <c r="K57" s="25"/>
      <c r="Q57" s="17"/>
      <c r="R57" s="17"/>
    </row>
    <row r="58" spans="1:18" ht="15.75" x14ac:dyDescent="0.25">
      <c r="A58" s="63" t="s">
        <v>57</v>
      </c>
      <c r="B58" s="27" t="s">
        <v>0</v>
      </c>
      <c r="C58" s="27" t="s">
        <v>0</v>
      </c>
      <c r="D58" s="27" t="s">
        <v>0</v>
      </c>
      <c r="E58" s="27" t="s">
        <v>0</v>
      </c>
      <c r="F58" s="16"/>
      <c r="G58" s="25"/>
      <c r="H58" s="25"/>
      <c r="I58" s="25"/>
      <c r="J58" s="25"/>
      <c r="K58" s="25"/>
      <c r="Q58" s="17"/>
      <c r="R58" s="17"/>
    </row>
    <row r="59" spans="1:18" ht="20.100000000000001" customHeight="1" x14ac:dyDescent="0.25">
      <c r="A59" s="9" t="s">
        <v>58</v>
      </c>
      <c r="B59" s="23">
        <v>0</v>
      </c>
      <c r="C59" s="23">
        <f>'[1]Oct 2015'!C100+'[1]Nov 2015'!C100+'[1]Dec 2015'!C100</f>
        <v>0</v>
      </c>
      <c r="D59" s="23">
        <v>0</v>
      </c>
      <c r="E59" s="24">
        <f t="shared" si="0"/>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E61" si="1">SUM(C7:C59)</f>
        <v>0</v>
      </c>
      <c r="D61" s="38">
        <f t="shared" si="1"/>
        <v>0</v>
      </c>
      <c r="E61" s="38">
        <f t="shared" si="1"/>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3" tint="0.59999389629810485"/>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126</v>
      </c>
      <c r="B2" s="184"/>
      <c r="C2" s="184"/>
      <c r="D2" s="184"/>
      <c r="E2" s="184"/>
    </row>
    <row r="3" spans="1:18" ht="15.75" x14ac:dyDescent="0.25">
      <c r="A3" s="186" t="s">
        <v>70</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4">
        <f t="shared" ref="E9:E59" si="0">SUM(B9:D9)</f>
        <v>0</v>
      </c>
      <c r="F9" s="16"/>
      <c r="G9" s="25"/>
      <c r="H9" s="25"/>
      <c r="I9" s="25"/>
      <c r="J9" s="25"/>
      <c r="K9" s="25"/>
      <c r="Q9" s="17"/>
      <c r="R9" s="17"/>
    </row>
    <row r="10" spans="1:18" ht="20.100000000000001" customHeight="1" x14ac:dyDescent="0.25">
      <c r="A10" s="63" t="s">
        <v>11</v>
      </c>
      <c r="B10" s="27"/>
      <c r="C10" s="27"/>
      <c r="D10" s="27"/>
      <c r="E10" s="27"/>
      <c r="F10" s="16"/>
      <c r="G10" s="16"/>
      <c r="Q10" s="17"/>
      <c r="R10" s="17"/>
    </row>
    <row r="11" spans="1:18" ht="15.75" x14ac:dyDescent="0.25">
      <c r="A11" s="9" t="s">
        <v>12</v>
      </c>
      <c r="B11" s="23">
        <v>0</v>
      </c>
      <c r="C11" s="23">
        <v>0</v>
      </c>
      <c r="D11" s="23">
        <v>0</v>
      </c>
      <c r="E11" s="24">
        <f t="shared" si="0"/>
        <v>0</v>
      </c>
      <c r="F11" s="16"/>
      <c r="G11" s="25"/>
      <c r="H11" s="25"/>
      <c r="I11" s="25"/>
      <c r="J11" s="25"/>
      <c r="K11" s="25"/>
      <c r="Q11" s="17"/>
      <c r="R11" s="17"/>
    </row>
    <row r="12" spans="1:18" ht="20.100000000000001" customHeight="1" x14ac:dyDescent="0.25">
      <c r="A12" s="63" t="s">
        <v>13</v>
      </c>
      <c r="B12" s="27" t="s">
        <v>0</v>
      </c>
      <c r="C12" s="27"/>
      <c r="D12" s="27"/>
      <c r="E12" s="27"/>
      <c r="F12" s="16"/>
      <c r="G12" s="16"/>
      <c r="Q12" s="17"/>
      <c r="R12" s="17"/>
    </row>
    <row r="13" spans="1:18" ht="15.75" x14ac:dyDescent="0.25">
      <c r="A13" s="9" t="s">
        <v>14</v>
      </c>
      <c r="B13" s="68" t="s">
        <v>15</v>
      </c>
      <c r="C13" s="68" t="s">
        <v>15</v>
      </c>
      <c r="D13" s="23">
        <v>0</v>
      </c>
      <c r="E13" s="24">
        <f t="shared" si="0"/>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7"/>
      <c r="F20" s="16"/>
      <c r="G20" s="16"/>
      <c r="Q20" s="17"/>
      <c r="R20" s="17"/>
    </row>
    <row r="21" spans="1:18" ht="15.75" x14ac:dyDescent="0.25">
      <c r="A21" s="9" t="s">
        <v>23</v>
      </c>
      <c r="B21" s="23">
        <v>0</v>
      </c>
      <c r="C21" s="23">
        <v>0</v>
      </c>
      <c r="D21" s="23">
        <v>0</v>
      </c>
      <c r="E21" s="24">
        <f t="shared" si="0"/>
        <v>0</v>
      </c>
      <c r="F21" s="16"/>
      <c r="G21" s="25"/>
      <c r="H21" s="25"/>
      <c r="I21" s="25"/>
      <c r="J21" s="25"/>
      <c r="K21" s="25"/>
      <c r="Q21" s="17"/>
      <c r="R21" s="17"/>
    </row>
    <row r="22" spans="1:18" ht="15.75" x14ac:dyDescent="0.25">
      <c r="A22" s="9" t="s">
        <v>24</v>
      </c>
      <c r="B22" s="23">
        <v>0</v>
      </c>
      <c r="C22" s="23">
        <v>0</v>
      </c>
      <c r="D22" s="23">
        <v>0</v>
      </c>
      <c r="E22" s="24">
        <f t="shared" si="0"/>
        <v>0</v>
      </c>
      <c r="F22" s="16"/>
      <c r="G22" s="25"/>
      <c r="H22" s="25"/>
      <c r="I22" s="25"/>
      <c r="J22" s="25"/>
      <c r="K22" s="25"/>
      <c r="Q22" s="17"/>
      <c r="R22" s="17"/>
    </row>
    <row r="23" spans="1:18" ht="15.75" x14ac:dyDescent="0.25">
      <c r="A23" s="9" t="s">
        <v>25</v>
      </c>
      <c r="B23" s="23">
        <v>0</v>
      </c>
      <c r="C23" s="23">
        <v>0</v>
      </c>
      <c r="D23" s="23">
        <v>0</v>
      </c>
      <c r="E23" s="24">
        <f t="shared" si="0"/>
        <v>0</v>
      </c>
      <c r="F23" s="16"/>
      <c r="G23" s="25"/>
      <c r="H23" s="25"/>
      <c r="I23" s="25"/>
      <c r="J23" s="25"/>
      <c r="K23" s="25"/>
      <c r="Q23" s="17"/>
      <c r="R23" s="17"/>
    </row>
    <row r="24" spans="1:18" ht="20.100000000000001" customHeight="1" x14ac:dyDescent="0.25">
      <c r="A24" s="63" t="s">
        <v>26</v>
      </c>
      <c r="B24" s="27"/>
      <c r="C24" s="27"/>
      <c r="D24" s="27"/>
      <c r="E24" s="27"/>
      <c r="F24" s="16"/>
      <c r="G24" s="16"/>
      <c r="Q24" s="17"/>
      <c r="R24" s="17"/>
    </row>
    <row r="25" spans="1:18" ht="15.75" x14ac:dyDescent="0.25">
      <c r="A25" s="9" t="s">
        <v>27</v>
      </c>
      <c r="B25" s="68" t="s">
        <v>15</v>
      </c>
      <c r="C25" s="23">
        <v>0</v>
      </c>
      <c r="D25" s="23">
        <v>0</v>
      </c>
      <c r="E25" s="24">
        <f t="shared" si="0"/>
        <v>0</v>
      </c>
      <c r="F25" s="16"/>
      <c r="G25" s="25"/>
      <c r="H25" s="25"/>
      <c r="I25" s="25"/>
      <c r="J25" s="25"/>
      <c r="K25" s="25"/>
      <c r="Q25" s="17"/>
      <c r="R25" s="17"/>
    </row>
    <row r="26" spans="1:18" ht="20.100000000000001" customHeight="1" x14ac:dyDescent="0.25">
      <c r="A26" s="63" t="s">
        <v>28</v>
      </c>
      <c r="B26" s="27"/>
      <c r="C26" s="27"/>
      <c r="D26" s="27"/>
      <c r="E26" s="27"/>
      <c r="F26" s="16"/>
      <c r="G26" s="16"/>
      <c r="Q26" s="17"/>
      <c r="R26" s="17"/>
    </row>
    <row r="27" spans="1:18" ht="15.75" x14ac:dyDescent="0.25">
      <c r="A27" s="9" t="s">
        <v>29</v>
      </c>
      <c r="B27" s="68" t="s">
        <v>15</v>
      </c>
      <c r="C27" s="23">
        <v>0</v>
      </c>
      <c r="D27" s="23">
        <v>0</v>
      </c>
      <c r="E27" s="24">
        <f t="shared" si="0"/>
        <v>0</v>
      </c>
      <c r="F27" s="16"/>
      <c r="G27" s="25"/>
      <c r="H27" s="25"/>
      <c r="I27" s="25"/>
      <c r="J27" s="25"/>
      <c r="K27" s="25"/>
      <c r="Q27" s="17"/>
      <c r="R27" s="17"/>
    </row>
    <row r="28" spans="1:18" ht="15.75" x14ac:dyDescent="0.25">
      <c r="A28" s="9" t="s">
        <v>30</v>
      </c>
      <c r="B28" s="68" t="s">
        <v>15</v>
      </c>
      <c r="C28" s="23">
        <v>0</v>
      </c>
      <c r="D28" s="23">
        <v>0</v>
      </c>
      <c r="E28" s="24">
        <f t="shared" si="0"/>
        <v>0</v>
      </c>
      <c r="F28" s="16"/>
      <c r="G28" s="25"/>
      <c r="H28" s="25"/>
      <c r="I28" s="25"/>
      <c r="J28" s="25"/>
      <c r="K28" s="25"/>
      <c r="Q28" s="17"/>
      <c r="R28" s="17"/>
    </row>
    <row r="29" spans="1:18" ht="15.75" x14ac:dyDescent="0.25">
      <c r="A29" s="9" t="s">
        <v>31</v>
      </c>
      <c r="B29" s="68" t="s">
        <v>15</v>
      </c>
      <c r="C29" s="68" t="s">
        <v>15</v>
      </c>
      <c r="D29" s="23">
        <v>0</v>
      </c>
      <c r="E29" s="24">
        <f t="shared" si="0"/>
        <v>0</v>
      </c>
      <c r="F29" s="16"/>
      <c r="G29" s="25"/>
      <c r="H29" s="25"/>
      <c r="I29" s="25"/>
      <c r="J29" s="25"/>
      <c r="K29" s="25"/>
      <c r="Q29" s="17"/>
      <c r="R29" s="17"/>
    </row>
    <row r="30" spans="1:18" ht="15.75" x14ac:dyDescent="0.25">
      <c r="A30" s="9" t="s">
        <v>32</v>
      </c>
      <c r="B30" s="68" t="s">
        <v>15</v>
      </c>
      <c r="C30" s="68" t="s">
        <v>15</v>
      </c>
      <c r="D30" s="23">
        <v>0</v>
      </c>
      <c r="E30" s="24">
        <f t="shared" si="0"/>
        <v>0</v>
      </c>
      <c r="F30" s="16"/>
      <c r="G30" s="25"/>
      <c r="H30" s="25"/>
      <c r="I30" s="25"/>
      <c r="J30" s="25"/>
      <c r="K30" s="25"/>
      <c r="Q30" s="17"/>
      <c r="R30" s="17"/>
    </row>
    <row r="31" spans="1:18" ht="15.75" x14ac:dyDescent="0.25">
      <c r="A31" s="9" t="s">
        <v>33</v>
      </c>
      <c r="B31" s="68" t="s">
        <v>15</v>
      </c>
      <c r="C31" s="68" t="s">
        <v>15</v>
      </c>
      <c r="D31" s="23">
        <v>0</v>
      </c>
      <c r="E31" s="24">
        <f t="shared" si="0"/>
        <v>0</v>
      </c>
      <c r="F31" s="16"/>
      <c r="G31" s="25"/>
      <c r="H31" s="25"/>
      <c r="I31" s="25"/>
      <c r="J31" s="25"/>
      <c r="K31" s="25"/>
      <c r="Q31" s="17"/>
      <c r="R31" s="17"/>
    </row>
    <row r="32" spans="1:18" ht="15.75" x14ac:dyDescent="0.25">
      <c r="A32" s="9" t="s">
        <v>34</v>
      </c>
      <c r="B32" s="68" t="s">
        <v>15</v>
      </c>
      <c r="C32" s="68" t="s">
        <v>15</v>
      </c>
      <c r="D32" s="23">
        <v>0</v>
      </c>
      <c r="E32" s="24">
        <f t="shared" si="0"/>
        <v>0</v>
      </c>
      <c r="F32" s="16"/>
      <c r="G32" s="25"/>
      <c r="H32" s="25"/>
      <c r="I32" s="25"/>
      <c r="J32" s="25"/>
      <c r="K32" s="25"/>
      <c r="Q32" s="17"/>
      <c r="R32" s="17"/>
    </row>
    <row r="33" spans="1:18" ht="20.100000000000001" customHeight="1" x14ac:dyDescent="0.25">
      <c r="A33" s="63" t="s">
        <v>35</v>
      </c>
      <c r="B33" s="27"/>
      <c r="C33" s="27"/>
      <c r="D33" s="27"/>
      <c r="E33" s="27"/>
      <c r="F33" s="16"/>
      <c r="G33" s="16"/>
      <c r="Q33" s="17"/>
      <c r="R33" s="17"/>
    </row>
    <row r="34" spans="1:18" ht="15.75" x14ac:dyDescent="0.25">
      <c r="A34" s="9" t="s">
        <v>36</v>
      </c>
      <c r="B34" s="68" t="s">
        <v>15</v>
      </c>
      <c r="C34" s="23">
        <v>0</v>
      </c>
      <c r="D34" s="23">
        <v>0</v>
      </c>
      <c r="E34" s="24">
        <f t="shared" si="0"/>
        <v>0</v>
      </c>
      <c r="F34" s="16"/>
      <c r="G34" s="25"/>
      <c r="H34" s="25"/>
      <c r="I34" s="25"/>
      <c r="J34" s="25"/>
      <c r="K34" s="25"/>
      <c r="Q34" s="17"/>
      <c r="R34" s="17"/>
    </row>
    <row r="35" spans="1:18" ht="15.75" x14ac:dyDescent="0.25">
      <c r="A35" s="10" t="s">
        <v>37</v>
      </c>
      <c r="B35" s="23">
        <v>0</v>
      </c>
      <c r="C35" s="23">
        <v>0</v>
      </c>
      <c r="D35" s="23">
        <v>0</v>
      </c>
      <c r="E35" s="24">
        <f t="shared" si="0"/>
        <v>0</v>
      </c>
      <c r="F35" s="16"/>
      <c r="G35" s="25"/>
      <c r="H35" s="25"/>
      <c r="I35" s="25"/>
      <c r="J35" s="25"/>
      <c r="K35" s="25"/>
      <c r="Q35" s="17"/>
      <c r="R35" s="17"/>
    </row>
    <row r="36" spans="1:18" ht="15.75" x14ac:dyDescent="0.25">
      <c r="A36" s="9" t="s">
        <v>38</v>
      </c>
      <c r="B36" s="23">
        <v>0</v>
      </c>
      <c r="C36" s="23">
        <v>0</v>
      </c>
      <c r="D36" s="23">
        <v>0</v>
      </c>
      <c r="E36" s="24">
        <f t="shared" si="0"/>
        <v>0</v>
      </c>
      <c r="F36" s="16"/>
      <c r="G36" s="25"/>
      <c r="H36" s="25"/>
      <c r="I36" s="25"/>
      <c r="J36" s="25"/>
      <c r="K36" s="25"/>
      <c r="Q36" s="17"/>
      <c r="R36" s="17"/>
    </row>
    <row r="37" spans="1:18" ht="15.75" x14ac:dyDescent="0.25">
      <c r="A37" s="9" t="s">
        <v>39</v>
      </c>
      <c r="B37" s="68" t="s">
        <v>15</v>
      </c>
      <c r="C37" s="68" t="s">
        <v>15</v>
      </c>
      <c r="D37" s="23">
        <v>0</v>
      </c>
      <c r="E37" s="24">
        <f t="shared" si="0"/>
        <v>0</v>
      </c>
      <c r="F37" s="16"/>
      <c r="G37" s="25"/>
      <c r="H37" s="25"/>
      <c r="I37" s="25"/>
      <c r="J37" s="25"/>
      <c r="K37" s="25"/>
      <c r="Q37" s="17"/>
      <c r="R37" s="17"/>
    </row>
    <row r="38" spans="1:18" ht="20.100000000000001" customHeight="1" x14ac:dyDescent="0.25">
      <c r="A38" s="63" t="s">
        <v>60</v>
      </c>
      <c r="B38" s="27"/>
      <c r="C38" s="27"/>
      <c r="D38" s="27"/>
      <c r="E38" s="27"/>
      <c r="F38" s="16"/>
      <c r="G38" s="16"/>
      <c r="Q38" s="17"/>
      <c r="R38" s="17"/>
    </row>
    <row r="39" spans="1:18" ht="15.75" x14ac:dyDescent="0.25">
      <c r="A39" s="155" t="s">
        <v>40</v>
      </c>
      <c r="B39" s="149">
        <v>0</v>
      </c>
      <c r="C39" s="151" t="s">
        <v>15</v>
      </c>
      <c r="D39" s="149">
        <v>0</v>
      </c>
      <c r="E39" s="156">
        <f t="shared" si="0"/>
        <v>0</v>
      </c>
      <c r="F39" s="16"/>
      <c r="G39" s="25"/>
      <c r="H39" s="25"/>
      <c r="I39" s="25"/>
      <c r="J39" s="25"/>
      <c r="K39" s="25"/>
      <c r="Q39" s="17"/>
      <c r="R39" s="17"/>
    </row>
    <row r="40" spans="1:18" ht="20.100000000000001" customHeight="1" x14ac:dyDescent="0.25">
      <c r="A40" s="157" t="s">
        <v>41</v>
      </c>
      <c r="B40" s="158"/>
      <c r="C40" s="158"/>
      <c r="D40" s="158"/>
      <c r="E40" s="27"/>
      <c r="F40" s="33"/>
      <c r="G40" s="16"/>
      <c r="Q40" s="17"/>
      <c r="R40" s="17"/>
    </row>
    <row r="41" spans="1:18" ht="15.75" x14ac:dyDescent="0.25">
      <c r="A41" s="9" t="s">
        <v>42</v>
      </c>
      <c r="B41" s="68" t="s">
        <v>15</v>
      </c>
      <c r="C41" s="68" t="s">
        <v>15</v>
      </c>
      <c r="D41" s="23">
        <v>0</v>
      </c>
      <c r="E41" s="24">
        <f t="shared" si="0"/>
        <v>0</v>
      </c>
      <c r="F41" s="34"/>
      <c r="G41" s="35"/>
    </row>
    <row r="42" spans="1:18" ht="15.75" x14ac:dyDescent="0.25">
      <c r="A42" s="9" t="s">
        <v>43</v>
      </c>
      <c r="B42" s="68" t="s">
        <v>15</v>
      </c>
      <c r="C42" s="68" t="s">
        <v>15</v>
      </c>
      <c r="D42" s="23">
        <v>0</v>
      </c>
      <c r="E42" s="24">
        <f t="shared" si="0"/>
        <v>0</v>
      </c>
      <c r="F42" s="16"/>
      <c r="G42" s="16"/>
      <c r="Q42" s="17"/>
      <c r="R42" s="17"/>
    </row>
    <row r="43" spans="1:18" ht="15.75" x14ac:dyDescent="0.25">
      <c r="A43" s="9" t="s">
        <v>44</v>
      </c>
      <c r="B43" s="68" t="s">
        <v>15</v>
      </c>
      <c r="C43" s="68" t="s">
        <v>15</v>
      </c>
      <c r="D43" s="23">
        <v>0</v>
      </c>
      <c r="E43" s="24">
        <f t="shared" si="0"/>
        <v>0</v>
      </c>
      <c r="F43" s="16"/>
      <c r="G43" s="16"/>
      <c r="Q43" s="17"/>
      <c r="R43" s="17"/>
    </row>
    <row r="44" spans="1:18" ht="20.100000000000001" customHeight="1" x14ac:dyDescent="0.25">
      <c r="A44" s="9" t="s">
        <v>45</v>
      </c>
      <c r="B44" s="68" t="s">
        <v>15</v>
      </c>
      <c r="C44" s="68" t="s">
        <v>15</v>
      </c>
      <c r="D44" s="68" t="s">
        <v>15</v>
      </c>
      <c r="E44" s="24">
        <f t="shared" si="0"/>
        <v>0</v>
      </c>
      <c r="F44" s="16"/>
      <c r="G44" s="16"/>
      <c r="Q44" s="17"/>
      <c r="R44" s="17"/>
    </row>
    <row r="45" spans="1:18" ht="19.5" customHeight="1" x14ac:dyDescent="0.25">
      <c r="A45" s="9" t="s">
        <v>46</v>
      </c>
      <c r="B45" s="68" t="s">
        <v>15</v>
      </c>
      <c r="C45" s="68" t="s">
        <v>15</v>
      </c>
      <c r="D45" s="23">
        <v>0</v>
      </c>
      <c r="E45" s="24">
        <f t="shared" si="0"/>
        <v>0</v>
      </c>
      <c r="F45" s="16"/>
      <c r="G45" s="25"/>
      <c r="H45" s="25"/>
      <c r="I45" s="25"/>
      <c r="J45" s="25"/>
      <c r="K45" s="25"/>
      <c r="Q45" s="17"/>
      <c r="R45" s="17"/>
    </row>
    <row r="46" spans="1:18" ht="19.5" customHeight="1" x14ac:dyDescent="0.25">
      <c r="A46" s="10" t="s">
        <v>47</v>
      </c>
      <c r="B46" s="23">
        <v>0</v>
      </c>
      <c r="C46" s="68" t="s">
        <v>15</v>
      </c>
      <c r="D46" s="23">
        <v>0</v>
      </c>
      <c r="E46" s="24">
        <f t="shared" si="0"/>
        <v>0</v>
      </c>
      <c r="F46" s="16"/>
      <c r="G46" s="25"/>
      <c r="H46" s="25"/>
      <c r="I46" s="25"/>
      <c r="J46" s="25"/>
      <c r="K46" s="25"/>
      <c r="Q46" s="17"/>
      <c r="R46" s="17"/>
    </row>
    <row r="47" spans="1:18" ht="19.5" customHeight="1" x14ac:dyDescent="0.25">
      <c r="A47" s="63" t="s">
        <v>48</v>
      </c>
      <c r="B47" s="27"/>
      <c r="C47" s="27"/>
      <c r="D47" s="27"/>
      <c r="E47" s="27"/>
      <c r="F47" s="16"/>
      <c r="G47" s="25"/>
      <c r="H47" s="25"/>
      <c r="I47" s="25"/>
      <c r="J47" s="25"/>
      <c r="K47" s="25"/>
      <c r="Q47" s="17"/>
      <c r="R47" s="17"/>
    </row>
    <row r="48" spans="1:18" ht="19.5" customHeight="1" x14ac:dyDescent="0.25">
      <c r="A48" s="9" t="s">
        <v>49</v>
      </c>
      <c r="B48" s="68" t="s">
        <v>15</v>
      </c>
      <c r="C48" s="68" t="s">
        <v>15</v>
      </c>
      <c r="D48" s="23">
        <v>0</v>
      </c>
      <c r="E48" s="24">
        <f t="shared" si="0"/>
        <v>0</v>
      </c>
      <c r="F48" s="16"/>
      <c r="G48" s="25"/>
      <c r="H48" s="25"/>
      <c r="I48" s="25"/>
      <c r="J48" s="25"/>
      <c r="K48" s="25"/>
      <c r="Q48" s="17"/>
      <c r="R48" s="17"/>
    </row>
    <row r="49" spans="1:18" ht="19.5" customHeight="1" x14ac:dyDescent="0.25">
      <c r="A49" s="63" t="s">
        <v>50</v>
      </c>
      <c r="B49" s="27"/>
      <c r="C49" s="27"/>
      <c r="D49" s="27"/>
      <c r="E49" s="27"/>
      <c r="F49" s="16"/>
      <c r="G49" s="25"/>
      <c r="H49" s="25"/>
      <c r="I49" s="25"/>
      <c r="J49" s="25"/>
      <c r="K49" s="25"/>
      <c r="Q49" s="17"/>
      <c r="R49" s="17"/>
    </row>
    <row r="50" spans="1:18" ht="19.5" customHeight="1" x14ac:dyDescent="0.25">
      <c r="A50" s="109" t="s">
        <v>84</v>
      </c>
      <c r="B50" s="23">
        <v>0</v>
      </c>
      <c r="C50" s="68" t="s">
        <v>15</v>
      </c>
      <c r="D50" s="68" t="s">
        <v>15</v>
      </c>
      <c r="E50" s="24">
        <f t="shared" si="0"/>
        <v>0</v>
      </c>
      <c r="F50" s="16"/>
      <c r="G50" s="25"/>
      <c r="H50" s="25"/>
      <c r="I50" s="25"/>
      <c r="J50" s="25"/>
      <c r="K50" s="25"/>
      <c r="Q50" s="17"/>
      <c r="R50" s="17"/>
    </row>
    <row r="51" spans="1:18" ht="19.5" customHeight="1" x14ac:dyDescent="0.25">
      <c r="A51" s="109" t="s">
        <v>82</v>
      </c>
      <c r="B51" s="23">
        <v>0</v>
      </c>
      <c r="C51" s="68" t="s">
        <v>15</v>
      </c>
      <c r="D51" s="68" t="s">
        <v>15</v>
      </c>
      <c r="E51" s="24">
        <f t="shared" si="0"/>
        <v>0</v>
      </c>
      <c r="F51" s="16"/>
      <c r="G51" s="25"/>
      <c r="H51" s="25"/>
      <c r="I51" s="25"/>
      <c r="J51" s="25"/>
      <c r="K51" s="25"/>
      <c r="Q51" s="17"/>
      <c r="R51" s="17"/>
    </row>
    <row r="52" spans="1:18" ht="20.100000000000001" customHeight="1" x14ac:dyDescent="0.25">
      <c r="A52" s="9" t="s">
        <v>51</v>
      </c>
      <c r="B52" s="68" t="s">
        <v>15</v>
      </c>
      <c r="C52" s="68" t="s">
        <v>15</v>
      </c>
      <c r="D52" s="23">
        <v>0</v>
      </c>
      <c r="E52" s="24">
        <f t="shared" si="0"/>
        <v>0</v>
      </c>
      <c r="F52" s="16"/>
      <c r="G52" s="16"/>
      <c r="Q52" s="17"/>
      <c r="R52" s="17"/>
    </row>
    <row r="53" spans="1:18" ht="15.75" x14ac:dyDescent="0.25">
      <c r="A53" s="9" t="s">
        <v>52</v>
      </c>
      <c r="B53" s="68" t="s">
        <v>15</v>
      </c>
      <c r="C53" s="23">
        <v>0</v>
      </c>
      <c r="D53" s="68" t="s">
        <v>15</v>
      </c>
      <c r="E53" s="24">
        <f t="shared" si="0"/>
        <v>0</v>
      </c>
      <c r="F53" s="16"/>
      <c r="G53" s="25"/>
      <c r="H53" s="25"/>
      <c r="I53" s="25"/>
      <c r="J53" s="25"/>
      <c r="K53" s="25"/>
      <c r="Q53" s="17"/>
      <c r="R53" s="17"/>
    </row>
    <row r="54" spans="1:18" ht="20.100000000000001" customHeight="1" x14ac:dyDescent="0.25">
      <c r="A54" s="9" t="s">
        <v>53</v>
      </c>
      <c r="B54" s="68" t="s">
        <v>15</v>
      </c>
      <c r="C54" s="68" t="s">
        <v>15</v>
      </c>
      <c r="D54" s="23">
        <v>0</v>
      </c>
      <c r="E54" s="24">
        <f t="shared" si="0"/>
        <v>0</v>
      </c>
      <c r="F54" s="16"/>
      <c r="G54" s="16"/>
      <c r="Q54" s="17"/>
      <c r="R54" s="17"/>
    </row>
    <row r="55" spans="1:18" ht="15.75" x14ac:dyDescent="0.25">
      <c r="A55" s="63" t="s">
        <v>54</v>
      </c>
      <c r="B55" s="27"/>
      <c r="C55" s="27"/>
      <c r="D55" s="27"/>
      <c r="E55" s="27"/>
      <c r="F55" s="16"/>
      <c r="G55" s="25"/>
      <c r="H55" s="25"/>
      <c r="I55" s="25"/>
      <c r="J55" s="25"/>
      <c r="K55" s="25"/>
      <c r="Q55" s="17"/>
      <c r="R55" s="17"/>
    </row>
    <row r="56" spans="1:18" ht="15.75" x14ac:dyDescent="0.25">
      <c r="A56" s="9" t="s">
        <v>55</v>
      </c>
      <c r="B56" s="23">
        <v>0</v>
      </c>
      <c r="C56" s="29" t="s">
        <v>15</v>
      </c>
      <c r="D56" s="68" t="s">
        <v>15</v>
      </c>
      <c r="E56" s="24">
        <f t="shared" si="0"/>
        <v>0</v>
      </c>
      <c r="F56" s="16"/>
      <c r="G56" s="25"/>
      <c r="H56" s="25"/>
      <c r="I56" s="25"/>
      <c r="J56" s="25"/>
      <c r="K56" s="25"/>
      <c r="Q56" s="17"/>
      <c r="R56" s="17"/>
    </row>
    <row r="57" spans="1:18" ht="15.75" x14ac:dyDescent="0.25">
      <c r="A57" s="9" t="s">
        <v>68</v>
      </c>
      <c r="B57" s="29" t="s">
        <v>15</v>
      </c>
      <c r="C57" s="29" t="s">
        <v>15</v>
      </c>
      <c r="D57" s="23">
        <v>0</v>
      </c>
      <c r="E57" s="24">
        <f t="shared" si="0"/>
        <v>0</v>
      </c>
      <c r="F57" s="16"/>
      <c r="G57" s="25"/>
      <c r="H57" s="25"/>
      <c r="I57" s="25"/>
      <c r="J57" s="25"/>
      <c r="K57" s="25"/>
      <c r="Q57" s="17"/>
      <c r="R57" s="17"/>
    </row>
    <row r="58" spans="1:18" ht="15.75" x14ac:dyDescent="0.25">
      <c r="A58" s="63" t="s">
        <v>57</v>
      </c>
      <c r="B58" s="27"/>
      <c r="C58" s="27"/>
      <c r="D58" s="27"/>
      <c r="E58" s="27"/>
      <c r="F58" s="16"/>
      <c r="G58" s="25"/>
      <c r="H58" s="25"/>
      <c r="I58" s="25"/>
      <c r="J58" s="25"/>
      <c r="K58" s="25"/>
      <c r="Q58" s="17"/>
      <c r="R58" s="17"/>
    </row>
    <row r="59" spans="1:18" ht="20.100000000000001" customHeight="1" x14ac:dyDescent="0.25">
      <c r="A59" s="9" t="s">
        <v>58</v>
      </c>
      <c r="B59" s="23">
        <v>0</v>
      </c>
      <c r="C59" s="23">
        <v>0</v>
      </c>
      <c r="D59" s="23">
        <v>0</v>
      </c>
      <c r="E59" s="24">
        <f t="shared" si="0"/>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1">SUM(C7:C59)</f>
        <v>0</v>
      </c>
      <c r="D61" s="38">
        <f t="shared" si="1"/>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3" tint="0.59999389629810485"/>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126</v>
      </c>
      <c r="B2" s="184"/>
      <c r="C2" s="184"/>
      <c r="D2" s="184"/>
      <c r="E2" s="184"/>
    </row>
    <row r="3" spans="1:18" ht="15.75" x14ac:dyDescent="0.25">
      <c r="A3" s="186" t="s">
        <v>71</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c r="C10" s="27"/>
      <c r="D10" s="27"/>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c r="D12" s="27"/>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c r="C24" s="27"/>
      <c r="D24" s="27"/>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c r="C26" s="27"/>
      <c r="D26" s="27"/>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c r="C33" s="27"/>
      <c r="D33" s="27"/>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c r="C38" s="27"/>
      <c r="D38" s="27"/>
      <c r="E38" s="28"/>
      <c r="F38" s="16"/>
      <c r="G38" s="16"/>
      <c r="Q38" s="17"/>
      <c r="R38" s="17"/>
    </row>
    <row r="39" spans="1:18" ht="15.75" x14ac:dyDescent="0.25">
      <c r="A39" s="155" t="s">
        <v>40</v>
      </c>
      <c r="B39" s="149">
        <v>0</v>
      </c>
      <c r="C39" s="151" t="s">
        <v>15</v>
      </c>
      <c r="D39" s="149">
        <v>0</v>
      </c>
      <c r="E39" s="156">
        <f>SUM(B39:D39)</f>
        <v>0</v>
      </c>
      <c r="F39" s="16"/>
      <c r="G39" s="25"/>
      <c r="H39" s="25"/>
      <c r="I39" s="25"/>
      <c r="J39" s="25"/>
      <c r="K39" s="25"/>
      <c r="Q39" s="17"/>
      <c r="R39" s="17"/>
    </row>
    <row r="40" spans="1:18" ht="20.100000000000001" customHeight="1" x14ac:dyDescent="0.25">
      <c r="A40" s="157" t="s">
        <v>41</v>
      </c>
      <c r="B40" s="158"/>
      <c r="C40" s="158"/>
      <c r="D40" s="158"/>
      <c r="E40" s="158"/>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c r="C47" s="27"/>
      <c r="D47" s="27"/>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c r="C49" s="27"/>
      <c r="D49" s="27"/>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c r="C55" s="27"/>
      <c r="D55" s="27"/>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c r="C58" s="27"/>
      <c r="D58" s="27"/>
      <c r="E58" s="28"/>
      <c r="F58" s="16"/>
      <c r="G58" s="25"/>
      <c r="H58" s="25"/>
      <c r="I58" s="25"/>
      <c r="J58" s="25"/>
      <c r="K58" s="25"/>
      <c r="Q58" s="17"/>
      <c r="R58" s="17"/>
    </row>
    <row r="59" spans="1:18" ht="20.100000000000001" customHeight="1" x14ac:dyDescent="0.25">
      <c r="A59" s="9" t="s">
        <v>58</v>
      </c>
      <c r="B59" s="23">
        <v>0</v>
      </c>
      <c r="C59" s="23">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3" tint="0.59999389629810485"/>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126</v>
      </c>
      <c r="B2" s="184"/>
      <c r="C2" s="184"/>
      <c r="D2" s="184"/>
      <c r="E2" s="184"/>
    </row>
    <row r="3" spans="1:18" ht="15.75" x14ac:dyDescent="0.25">
      <c r="A3" s="186" t="s">
        <v>79</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t="s">
        <v>0</v>
      </c>
      <c r="C10" s="27" t="s">
        <v>0</v>
      </c>
      <c r="D10" s="27" t="s">
        <v>0</v>
      </c>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t="s">
        <v>0</v>
      </c>
      <c r="D12" s="27" t="s">
        <v>0</v>
      </c>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t="s">
        <v>0</v>
      </c>
      <c r="C20" s="27" t="s">
        <v>0</v>
      </c>
      <c r="D20" s="27" t="s">
        <v>0</v>
      </c>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t="s">
        <v>0</v>
      </c>
      <c r="C24" s="27" t="s">
        <v>0</v>
      </c>
      <c r="D24" s="27" t="s">
        <v>0</v>
      </c>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t="s">
        <v>0</v>
      </c>
      <c r="C26" s="27" t="s">
        <v>0</v>
      </c>
      <c r="D26" s="27" t="s">
        <v>0</v>
      </c>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t="s">
        <v>0</v>
      </c>
      <c r="C33" s="27" t="s">
        <v>0</v>
      </c>
      <c r="D33" s="27" t="s">
        <v>0</v>
      </c>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t="s">
        <v>0</v>
      </c>
      <c r="C38" s="27" t="s">
        <v>0</v>
      </c>
      <c r="D38" s="27" t="s">
        <v>0</v>
      </c>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t="s">
        <v>0</v>
      </c>
      <c r="C47" s="27" t="s">
        <v>0</v>
      </c>
      <c r="D47" s="27" t="s">
        <v>0</v>
      </c>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t="s">
        <v>0</v>
      </c>
      <c r="C49" s="27" t="s">
        <v>0</v>
      </c>
      <c r="D49" s="27" t="s">
        <v>0</v>
      </c>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t="s">
        <v>0</v>
      </c>
      <c r="C55" s="27" t="s">
        <v>0</v>
      </c>
      <c r="D55" s="27" t="s">
        <v>0</v>
      </c>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t="s">
        <v>0</v>
      </c>
      <c r="C58" s="27" t="s">
        <v>0</v>
      </c>
      <c r="D58" s="27" t="s">
        <v>0</v>
      </c>
      <c r="E58" s="28"/>
      <c r="F58" s="16"/>
      <c r="G58" s="25"/>
      <c r="H58" s="25"/>
      <c r="I58" s="25"/>
      <c r="J58" s="25"/>
      <c r="K58" s="25"/>
      <c r="Q58" s="17"/>
      <c r="R58" s="17"/>
    </row>
    <row r="59" spans="1:18" ht="20.100000000000001" customHeight="1" x14ac:dyDescent="0.25">
      <c r="A59" s="9" t="s">
        <v>58</v>
      </c>
      <c r="B59" s="23">
        <v>0</v>
      </c>
      <c r="C59" s="23">
        <f>'[1]Oct 2015'!C100+'[1]Nov 2015'!C100+'[1]Dec 2015'!C100</f>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3" tint="0.39997558519241921"/>
  </sheetPr>
  <dimension ref="A1:R16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43983</v>
      </c>
      <c r="B2" s="93" t="s">
        <v>76</v>
      </c>
      <c r="C2" s="165">
        <f>B66</f>
        <v>0</v>
      </c>
      <c r="D2" s="163" t="s">
        <v>100</v>
      </c>
      <c r="E2" s="164" t="s">
        <v>111</v>
      </c>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'Jun Col-Ath-Mar'!B8+'Jun Cin-Ath'!B8+'Jun Clv-Mar'!B8+'Jun Clv-Ath'!B8+'Jun Col-VW'!B8+'Jun Col-Woo'!B8+'Jun Col-Woo R'!B8</f>
        <v>0</v>
      </c>
      <c r="C8" s="68">
        <f>'Jun Col-Ath-Mar'!C8+'Jun Cin-Ath'!C8+'Jun Clv-Mar'!C8+'Jun Clv-Ath'!C8+'Jun Col-VW'!C8+'Jun Col-Woo'!C8+'Jun Col-Woo R'!C8</f>
        <v>0</v>
      </c>
      <c r="D8" s="68">
        <f>'Jun Col-Ath-Mar'!D8+'Jun Cin-Ath'!D8+'Jun Clv-Mar'!D8+'Jun Clv-Ath'!D8+'Jun Col-VW'!D8+'Jun Col-Woo'!D8+'Jun Col-Woo R'!D8</f>
        <v>0</v>
      </c>
      <c r="E8" s="68">
        <f>SUM(B8:D8)</f>
        <v>0</v>
      </c>
      <c r="F8" s="16"/>
      <c r="G8" s="25"/>
      <c r="H8" s="25"/>
      <c r="I8" s="25"/>
      <c r="J8" s="25"/>
      <c r="K8" s="25"/>
      <c r="Q8" s="17"/>
      <c r="R8" s="17"/>
    </row>
    <row r="9" spans="1:18" ht="15.75" x14ac:dyDescent="0.25">
      <c r="A9" s="9" t="s">
        <v>10</v>
      </c>
      <c r="B9" s="68">
        <f>'Jun Col-Ath-Mar'!B9+'Jun Cin-Ath'!B9+'Jun Clv-Mar'!B9+'Jun Clv-Ath'!B9+'Jun Col-VW'!B9+'Jun Col-Woo'!B9+'Jun Col-Woo R'!B9</f>
        <v>0</v>
      </c>
      <c r="C9" s="68">
        <f>'Jun Col-Ath-Mar'!C9+'Jun Cin-Ath'!C9+'Jun Clv-Mar'!C9+'Jun Clv-Ath'!C9+'Jun Col-VW'!C9+'Jun Col-Woo'!C9+'Jun Col-Woo R'!C9</f>
        <v>0</v>
      </c>
      <c r="D9" s="68">
        <f>'Jun Col-Ath-Mar'!D9+'Jun Cin-Ath'!D9+'Jun Clv-Mar'!D9+'Jun Clv-Ath'!D9+'Jun Col-VW'!D9+'Jun Col-Woo'!D9+'Jun Col-Woo R'!D9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'Jun Col-Ath-Mar'!B11+'Jun Cin-Ath'!B11+'Jun Clv-Mar'!B11+'Jun Clv-Ath'!B11+'Jun Col-VW'!B11+'Jun Col-Woo'!B11+'Jun Col-Woo R'!B11</f>
        <v>0</v>
      </c>
      <c r="C11" s="68">
        <f>'Jun Col-Ath-Mar'!C11+'Jun Cin-Ath'!C11+'Jun Clv-Mar'!C11+'Jun Clv-Ath'!C11+'Jun Col-VW'!C11+'Jun Col-Woo'!C11+'Jun Col-Woo R'!C11</f>
        <v>0</v>
      </c>
      <c r="D11" s="68">
        <f>'Jun Col-Ath-Mar'!D11+'Jun Cin-Ath'!D11+'Jun Clv-Mar'!D11+'Jun Clv-Ath'!D11+'Jun Col-VW'!D11+'Jun Col-Woo'!D11+'Jun Col-Woo R'!D11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'Jun Col-Ath-Mar'!D13+'Jun Cin-Ath'!D13+'Jun Clv-Mar'!D13+'Jun Clv-Ath'!D13+'Jun Col-VW'!D13+'Jun Col-Woo'!D13+'Jun Col-Woo R'!D13</f>
        <v>0</v>
      </c>
      <c r="E13" s="75">
        <f t="shared" ref="E13:E19" si="0">SUM(B13:D13)</f>
        <v>0</v>
      </c>
      <c r="F13" s="16"/>
      <c r="G13" s="25"/>
      <c r="H13" s="25"/>
      <c r="I13" s="25"/>
      <c r="J13" s="25"/>
      <c r="K13" s="25"/>
      <c r="Q13" s="17"/>
      <c r="R13" s="17"/>
    </row>
    <row r="14" spans="1:18" ht="15.75" x14ac:dyDescent="0.25">
      <c r="A14" s="9" t="s">
        <v>16</v>
      </c>
      <c r="B14" s="68" t="s">
        <v>15</v>
      </c>
      <c r="C14" s="68" t="s">
        <v>15</v>
      </c>
      <c r="D14" s="68">
        <f>'Jun Col-Ath-Mar'!D14+'Jun Cin-Ath'!D14+'Jun Clv-Mar'!D14+'Jun Clv-Ath'!D14+'Jun Col-VW'!D14+'Jun Col-Woo'!D14+'Jun Col-Woo R'!D14</f>
        <v>0</v>
      </c>
      <c r="E14" s="68">
        <f t="shared" si="0"/>
        <v>0</v>
      </c>
      <c r="F14" s="16"/>
      <c r="G14" s="25"/>
      <c r="H14" s="25"/>
      <c r="I14" s="25"/>
      <c r="J14" s="25"/>
      <c r="K14" s="25"/>
      <c r="Q14" s="17"/>
      <c r="R14" s="17"/>
    </row>
    <row r="15" spans="1:18" ht="15.75" x14ac:dyDescent="0.25">
      <c r="A15" s="9" t="s">
        <v>17</v>
      </c>
      <c r="B15" s="68">
        <f>'Jun Col-Ath-Mar'!B15+'Jun Cin-Ath'!B15+'Jun Clv-Mar'!B15+'Jun Clv-Ath'!B15+'Jun Col-VW'!B15+'Jun Col-Woo'!B15+'Jun Col-Woo R'!B15</f>
        <v>0</v>
      </c>
      <c r="C15" s="68">
        <f>'Jun Col-Ath-Mar'!C15+'Jun Cin-Ath'!C15+'Jun Clv-Mar'!C15+'Jun Clv-Ath'!C15+'Jun Col-VW'!C15+'Jun Col-Woo'!C15+'Jun Col-Woo R'!C15</f>
        <v>0</v>
      </c>
      <c r="D15" s="68">
        <f>'Jun Col-Ath-Mar'!D15+'Jun Cin-Ath'!D15+'Jun Clv-Mar'!D15+'Jun Clv-Ath'!D15+'Jun Col-VW'!D15+'Jun Col-Woo'!D15+'Jun Col-Woo R'!D15</f>
        <v>0</v>
      </c>
      <c r="E15" s="68">
        <f t="shared" si="0"/>
        <v>0</v>
      </c>
      <c r="F15" s="16"/>
      <c r="G15" s="25"/>
      <c r="H15" s="25"/>
      <c r="I15" s="25"/>
      <c r="J15" s="25"/>
      <c r="K15" s="25"/>
      <c r="Q15" s="17"/>
      <c r="R15" s="17"/>
    </row>
    <row r="16" spans="1:18" ht="15.75" x14ac:dyDescent="0.25">
      <c r="A16" s="9" t="s">
        <v>18</v>
      </c>
      <c r="B16" s="68">
        <f>'Jun Col-Ath-Mar'!B16+'Jun Cin-Ath'!B16+'Jun Clv-Mar'!B16+'Jun Clv-Ath'!B16+'Jun Col-VW'!B16+'Jun Col-Woo'!B16+'Jun Col-Woo R'!B16</f>
        <v>0</v>
      </c>
      <c r="C16" s="68">
        <f>'Jun Col-Ath-Mar'!C16+'Jun Cin-Ath'!C16+'Jun Clv-Mar'!C16+'Jun Clv-Ath'!C16+'Jun Col-VW'!C16+'Jun Col-Woo'!C16+'Jun Col-Woo R'!C16</f>
        <v>0</v>
      </c>
      <c r="D16" s="68">
        <f>'Jun Col-Ath-Mar'!D16+'Jun Cin-Ath'!D16+'Jun Clv-Mar'!D16+'Jun Clv-Ath'!D16+'Jun Col-VW'!D16+'Jun Col-Woo'!D16+'Jun Col-Woo R'!D16</f>
        <v>0</v>
      </c>
      <c r="E16" s="68">
        <f t="shared" si="0"/>
        <v>0</v>
      </c>
      <c r="F16" s="16"/>
      <c r="G16" s="25"/>
      <c r="H16" s="25"/>
      <c r="I16" s="25"/>
      <c r="J16" s="25"/>
      <c r="K16" s="25"/>
      <c r="Q16" s="17"/>
      <c r="R16" s="17"/>
    </row>
    <row r="17" spans="1:18" ht="15.75" x14ac:dyDescent="0.25">
      <c r="A17" s="9" t="s">
        <v>19</v>
      </c>
      <c r="B17" s="68" t="s">
        <v>15</v>
      </c>
      <c r="C17" s="68">
        <f>'Jun Col-Ath-Mar'!C17+'Jun Cin-Ath'!C17+'Jun Clv-Mar'!C17+'Jun Clv-Ath'!C17+'Jun Col-VW'!C17+'Jun Col-Woo'!C17+'Jun Col-Woo R'!C17</f>
        <v>0</v>
      </c>
      <c r="D17" s="68">
        <f>'Jun Col-Ath-Mar'!D17+'Jun Cin-Ath'!D17+'Jun Clv-Mar'!D17+'Jun Clv-Ath'!D17+'Jun Col-VW'!D17+'Jun Col-Woo'!D17+'Jun Col-Woo R'!D17</f>
        <v>0</v>
      </c>
      <c r="E17" s="68">
        <f t="shared" si="0"/>
        <v>0</v>
      </c>
      <c r="F17" s="16"/>
      <c r="G17" s="25"/>
      <c r="H17" s="25"/>
      <c r="I17" s="25"/>
      <c r="J17" s="25"/>
      <c r="K17" s="25"/>
      <c r="Q17" s="17"/>
      <c r="R17" s="17"/>
    </row>
    <row r="18" spans="1:18" ht="15.75" x14ac:dyDescent="0.25">
      <c r="A18" s="9" t="s">
        <v>20</v>
      </c>
      <c r="B18" s="68" t="s">
        <v>15</v>
      </c>
      <c r="C18" s="68" t="s">
        <v>15</v>
      </c>
      <c r="D18" s="68">
        <f>'Jun Col-Ath-Mar'!D18+'Jun Cin-Ath'!D18+'Jun Clv-Mar'!D18+'Jun Clv-Ath'!D18+'Jun Col-VW'!D18+'Jun Col-Woo'!D18+'Jun Col-Woo R'!D18</f>
        <v>0</v>
      </c>
      <c r="E18" s="68">
        <f t="shared" si="0"/>
        <v>0</v>
      </c>
      <c r="F18" s="16"/>
      <c r="G18" s="25"/>
      <c r="H18" s="25"/>
      <c r="I18" s="25"/>
      <c r="J18" s="25"/>
      <c r="K18" s="25"/>
      <c r="Q18" s="17"/>
      <c r="R18" s="17"/>
    </row>
    <row r="19" spans="1:18" ht="15.75" x14ac:dyDescent="0.25">
      <c r="A19" s="9" t="s">
        <v>21</v>
      </c>
      <c r="B19" s="68" t="s">
        <v>15</v>
      </c>
      <c r="C19" s="68" t="s">
        <v>15</v>
      </c>
      <c r="D19" s="68">
        <f>'Jun Col-Ath-Mar'!D19+'Jun Cin-Ath'!D19+'Jun Clv-Mar'!D19+'Jun Clv-Ath'!D19+'Jun Col-VW'!D19+'Jun Col-Woo'!D19+'Jun Col-Woo R'!D19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'Jun Col-Ath-Mar'!B21+'Jun Cin-Ath'!B21+'Jun Clv-Mar'!B21+'Jun Clv-Ath'!B21+'Jun Col-VW'!B21+'Jun Col-Woo'!B21+'Jun Col-Woo R'!B21</f>
        <v>0</v>
      </c>
      <c r="C21" s="68">
        <f>'Jun Col-Ath-Mar'!C21+'Jun Cin-Ath'!C21+'Jun Clv-Mar'!C21+'Jun Clv-Ath'!C21+'Jun Col-VW'!C21+'Jun Col-Woo'!C21+'Jun Col-Woo R'!C21</f>
        <v>0</v>
      </c>
      <c r="D21" s="68">
        <f>'Jun Col-Ath-Mar'!D21+'Jun Cin-Ath'!D21+'Jun Clv-Mar'!D21+'Jun Clv-Ath'!D21+'Jun Col-VW'!D21+'Jun Col-Woo'!D21+'Jun Col-Woo R'!D21</f>
        <v>0</v>
      </c>
      <c r="E21" s="68">
        <f>SUM(B21:D21)</f>
        <v>0</v>
      </c>
      <c r="F21" s="16"/>
      <c r="G21" s="25"/>
      <c r="H21" s="25"/>
      <c r="I21" s="25"/>
      <c r="J21" s="25"/>
      <c r="K21" s="25"/>
      <c r="Q21" s="17"/>
      <c r="R21" s="17"/>
    </row>
    <row r="22" spans="1:18" ht="15.75" x14ac:dyDescent="0.25">
      <c r="A22" s="9" t="s">
        <v>24</v>
      </c>
      <c r="B22" s="68">
        <f>'Jun Col-Ath-Mar'!B22+'Jun Cin-Ath'!B22+'Jun Clv-Mar'!B22+'Jun Clv-Ath'!B22+'Jun Col-VW'!B22+'Jun Col-Woo'!B22+'Jun Col-Woo R'!B22</f>
        <v>0</v>
      </c>
      <c r="C22" s="68">
        <f>'Jun Col-Ath-Mar'!C22+'Jun Cin-Ath'!C22+'Jun Clv-Mar'!C22+'Jun Clv-Ath'!C22+'Jun Col-VW'!C22+'Jun Col-Woo'!C22+'Jun Col-Woo R'!C22</f>
        <v>0</v>
      </c>
      <c r="D22" s="68">
        <f>'Jun Col-Ath-Mar'!D22+'Jun Cin-Ath'!D22+'Jun Clv-Mar'!D22+'Jun Clv-Ath'!D22+'Jun Col-VW'!D22+'Jun Col-Woo'!D22+'Jun Col-Woo R'!D22</f>
        <v>0</v>
      </c>
      <c r="E22" s="68">
        <f>SUM(B22:D22)</f>
        <v>0</v>
      </c>
      <c r="F22" s="16"/>
      <c r="G22" s="25"/>
      <c r="H22" s="25"/>
      <c r="I22" s="25"/>
      <c r="J22" s="25"/>
      <c r="K22" s="25"/>
      <c r="Q22" s="17"/>
      <c r="R22" s="17"/>
    </row>
    <row r="23" spans="1:18" ht="15.75" x14ac:dyDescent="0.25">
      <c r="A23" s="9" t="s">
        <v>25</v>
      </c>
      <c r="B23" s="68">
        <f>'Jun Col-Ath-Mar'!B23+'Jun Cin-Ath'!B23+'Jun Clv-Mar'!B23+'Jun Clv-Ath'!B23+'Jun Col-VW'!B23+'Jun Col-Woo'!B23+'Jun Col-Woo R'!B23</f>
        <v>0</v>
      </c>
      <c r="C23" s="68">
        <f>'Jun Col-Ath-Mar'!C23+'Jun Cin-Ath'!C23+'Jun Clv-Mar'!C23+'Jun Clv-Ath'!C23+'Jun Col-VW'!C23+'Jun Col-Woo'!C23+'Jun Col-Woo R'!C23</f>
        <v>0</v>
      </c>
      <c r="D23" s="68">
        <f>'Jun Col-Ath-Mar'!D23+'Jun Cin-Ath'!D23+'Jun Clv-Mar'!D23+'Jun Clv-Ath'!D23+'Jun Col-VW'!D23+'Jun Col-Woo'!D23+'Jun Col-Woo R'!D23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'Jun Col-Ath-Mar'!C25+'Jun Cin-Ath'!C25+'Jun Clv-Mar'!C25+'Jun Clv-Ath'!C25+'Jun Col-VW'!C25+'Jun Col-Woo'!C25+'Jun Col-Woo R'!C25</f>
        <v>0</v>
      </c>
      <c r="D25" s="68">
        <f>'Jun Col-Ath-Mar'!D25+'Jun Cin-Ath'!D25+'Jun Clv-Mar'!D25+'Jun Clv-Ath'!D25+'Jun Col-VW'!D25+'Jun Col-Woo'!D25+'Jun Col-Woo R'!D25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'Jun Col-Ath-Mar'!C27+'Jun Cin-Ath'!C27+'Jun Clv-Mar'!C27+'Jun Clv-Ath'!C27+'Jun Col-VW'!C27+'Jun Col-Woo'!C27+'Jun Col-Woo R'!C27</f>
        <v>0</v>
      </c>
      <c r="D27" s="68">
        <f>'Jun Col-Ath-Mar'!D27+'Jun Cin-Ath'!D27+'Jun Clv-Mar'!D27+'Jun Clv-Ath'!D27+'Jun Col-VW'!D27+'Jun Col-Woo'!D27+'Jun Col-Woo R'!D27</f>
        <v>0</v>
      </c>
      <c r="E27" s="68">
        <f t="shared" ref="E27:E32" si="1">SUM(B27:D27)</f>
        <v>0</v>
      </c>
      <c r="F27" s="16"/>
      <c r="G27" s="25"/>
      <c r="H27" s="25"/>
      <c r="I27" s="25"/>
      <c r="J27" s="25"/>
      <c r="K27" s="25"/>
      <c r="Q27" s="17"/>
      <c r="R27" s="17"/>
    </row>
    <row r="28" spans="1:18" ht="15.75" x14ac:dyDescent="0.25">
      <c r="A28" s="9" t="s">
        <v>30</v>
      </c>
      <c r="B28" s="68" t="s">
        <v>15</v>
      </c>
      <c r="C28" s="68">
        <f>'Jun Col-Ath-Mar'!C28+'Jun Cin-Ath'!C28+'Jun Clv-Mar'!C28+'Jun Clv-Ath'!C28+'Jun Col-VW'!C28+'Jun Col-Woo'!C28+'Jun Col-Woo R'!C28</f>
        <v>0</v>
      </c>
      <c r="D28" s="68">
        <f>'Jun Col-Ath-Mar'!D28+'Jun Cin-Ath'!D28+'Jun Clv-Mar'!D28+'Jun Clv-Ath'!D28+'Jun Col-VW'!D28+'Jun Col-Woo'!D28+'Jun Col-Woo R'!D28</f>
        <v>0</v>
      </c>
      <c r="E28" s="68">
        <f t="shared" si="1"/>
        <v>0</v>
      </c>
      <c r="F28" s="16"/>
      <c r="G28" s="25"/>
      <c r="H28" s="25"/>
      <c r="I28" s="25"/>
      <c r="J28" s="25"/>
      <c r="K28" s="25"/>
      <c r="Q28" s="17"/>
      <c r="R28" s="17"/>
    </row>
    <row r="29" spans="1:18" ht="15.75" x14ac:dyDescent="0.25">
      <c r="A29" s="9" t="s">
        <v>31</v>
      </c>
      <c r="B29" s="68" t="s">
        <v>15</v>
      </c>
      <c r="C29" s="68" t="s">
        <v>15</v>
      </c>
      <c r="D29" s="68">
        <f>'Jun Col-Ath-Mar'!D29+'Jun Cin-Ath'!D29+'Jun Clv-Mar'!D29+'Jun Clv-Ath'!D29+'Jun Col-VW'!D29+'Jun Col-Woo'!D29+'Jun Col-Woo R'!D29</f>
        <v>0</v>
      </c>
      <c r="E29" s="68">
        <f t="shared" si="1"/>
        <v>0</v>
      </c>
      <c r="F29" s="16"/>
      <c r="G29" s="25"/>
      <c r="H29" s="25"/>
      <c r="I29" s="25"/>
      <c r="J29" s="25"/>
      <c r="K29" s="25"/>
      <c r="Q29" s="17"/>
      <c r="R29" s="17"/>
    </row>
    <row r="30" spans="1:18" ht="15.75" x14ac:dyDescent="0.25">
      <c r="A30" s="9" t="s">
        <v>32</v>
      </c>
      <c r="B30" s="68" t="s">
        <v>15</v>
      </c>
      <c r="C30" s="68" t="s">
        <v>15</v>
      </c>
      <c r="D30" s="68">
        <f>'Jun Col-Ath-Mar'!D30+'Jun Cin-Ath'!D30+'Jun Clv-Mar'!D30+'Jun Clv-Ath'!D30+'Jun Col-VW'!D30+'Jun Col-Woo'!D30+'Jun Col-Woo R'!D30</f>
        <v>0</v>
      </c>
      <c r="E30" s="68">
        <f t="shared" si="1"/>
        <v>0</v>
      </c>
      <c r="F30" s="16"/>
      <c r="G30" s="25"/>
      <c r="H30" s="25"/>
      <c r="I30" s="25"/>
      <c r="J30" s="25"/>
      <c r="K30" s="25"/>
      <c r="Q30" s="17"/>
      <c r="R30" s="17"/>
    </row>
    <row r="31" spans="1:18" ht="15.75" x14ac:dyDescent="0.25">
      <c r="A31" s="9" t="s">
        <v>33</v>
      </c>
      <c r="B31" s="68" t="s">
        <v>15</v>
      </c>
      <c r="C31" s="68" t="s">
        <v>15</v>
      </c>
      <c r="D31" s="68">
        <f>'Jun Col-Ath-Mar'!D31+'Jun Cin-Ath'!D31+'Jun Clv-Mar'!D31+'Jun Clv-Ath'!D31+'Jun Col-VW'!D31+'Jun Col-Woo'!D31+'Jun Col-Woo R'!D31</f>
        <v>0</v>
      </c>
      <c r="E31" s="68">
        <f t="shared" si="1"/>
        <v>0</v>
      </c>
      <c r="F31" s="16"/>
      <c r="G31" s="25"/>
      <c r="H31" s="25"/>
      <c r="I31" s="25"/>
      <c r="J31" s="25"/>
      <c r="K31" s="25"/>
      <c r="Q31" s="17"/>
      <c r="R31" s="17"/>
    </row>
    <row r="32" spans="1:18" ht="15.75" x14ac:dyDescent="0.25">
      <c r="A32" s="9" t="s">
        <v>34</v>
      </c>
      <c r="B32" s="68" t="s">
        <v>15</v>
      </c>
      <c r="C32" s="68" t="s">
        <v>15</v>
      </c>
      <c r="D32" s="68">
        <f>'Jun Col-Ath-Mar'!D32+'Jun Cin-Ath'!D32+'Jun Clv-Mar'!D32+'Jun Clv-Ath'!D32+'Jun Col-VW'!D32+'Jun Col-Woo'!D32+'Jun Col-Woo R'!D32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'Jun Col-Ath-Mar'!C34+'Jun Cin-Ath'!C34+'Jun Clv-Mar'!C34+'Jun Clv-Ath'!C34+'Jun Col-VW'!C34+'Jun Col-Woo'!C34+'Jun Col-Woo R'!C34</f>
        <v>0</v>
      </c>
      <c r="D34" s="68">
        <f>'Jun Col-Ath-Mar'!D34+'Jun Cin-Ath'!D34+'Jun Clv-Mar'!D34+'Jun Clv-Ath'!D34+'Jun Col-VW'!D34+'Jun Col-Woo'!D34+'Jun Col-Woo R'!D34</f>
        <v>0</v>
      </c>
      <c r="E34" s="68">
        <f>SUM(B34:D34)</f>
        <v>0</v>
      </c>
      <c r="F34" s="16"/>
      <c r="G34" s="25"/>
      <c r="H34" s="25"/>
      <c r="I34" s="25"/>
      <c r="J34" s="25"/>
      <c r="K34" s="25"/>
      <c r="Q34" s="17"/>
      <c r="R34" s="17"/>
    </row>
    <row r="35" spans="1:18" ht="15.75" x14ac:dyDescent="0.25">
      <c r="A35" s="10" t="s">
        <v>37</v>
      </c>
      <c r="B35" s="68">
        <f>'Jun Col-Ath-Mar'!B35+'Jun Cin-Ath'!B35+'Jun Clv-Mar'!B35+'Jun Clv-Ath'!B35+'Jun Col-VW'!B35+'Jun Col-Woo'!B35+'Jun Col-Woo R'!B35</f>
        <v>0</v>
      </c>
      <c r="C35" s="68">
        <f>'Jun Col-Ath-Mar'!C35+'Jun Cin-Ath'!C35+'Jun Clv-Mar'!C35+'Jun Clv-Ath'!C35+'Jun Col-VW'!C35+'Jun Col-Woo'!C35+'Jun Col-Woo R'!C35</f>
        <v>0</v>
      </c>
      <c r="D35" s="68">
        <f>'Jun Col-Ath-Mar'!D35+'Jun Cin-Ath'!D35+'Jun Clv-Mar'!D35+'Jun Clv-Ath'!D35+'Jun Col-VW'!D35+'Jun Col-Woo'!D35+'Jun Col-Woo R'!D35</f>
        <v>0</v>
      </c>
      <c r="E35" s="68">
        <f>SUM(B35:D35)</f>
        <v>0</v>
      </c>
      <c r="F35" s="16"/>
      <c r="G35" s="25"/>
      <c r="H35" s="25"/>
      <c r="I35" s="25"/>
      <c r="J35" s="25"/>
      <c r="K35" s="25"/>
      <c r="Q35" s="17"/>
      <c r="R35" s="17"/>
    </row>
    <row r="36" spans="1:18" ht="15.75" x14ac:dyDescent="0.25">
      <c r="A36" s="9" t="s">
        <v>38</v>
      </c>
      <c r="B36" s="68">
        <f>'Jun Col-Ath-Mar'!B36+'Jun Cin-Ath'!B36+'Jun Clv-Mar'!B36+'Jun Clv-Ath'!B36+'Jun Col-VW'!B36+'Jun Col-Woo'!B36+'Jun Col-Woo R'!B36</f>
        <v>0</v>
      </c>
      <c r="C36" s="68">
        <f>'Jun Col-Ath-Mar'!C36+'Jun Cin-Ath'!C36+'Jun Clv-Mar'!C36+'Jun Clv-Ath'!C36+'Jun Col-VW'!C36+'Jun Col-Woo'!C36+'Jun Col-Woo R'!C36</f>
        <v>0</v>
      </c>
      <c r="D36" s="68">
        <f>'Jun Col-Ath-Mar'!D36+'Jun Cin-Ath'!D36+'Jun Clv-Mar'!D36+'Jun Clv-Ath'!D36+'Jun Col-VW'!D36+'Jun Col-Woo'!D36+'Jun Col-Woo R'!D36</f>
        <v>0</v>
      </c>
      <c r="E36" s="68">
        <f>SUM(B36:D36)</f>
        <v>0</v>
      </c>
      <c r="F36" s="16"/>
      <c r="G36" s="25"/>
      <c r="H36" s="25"/>
      <c r="I36" s="25"/>
      <c r="J36" s="25"/>
      <c r="K36" s="25"/>
      <c r="Q36" s="17"/>
      <c r="R36" s="17"/>
    </row>
    <row r="37" spans="1:18" ht="15.75" x14ac:dyDescent="0.25">
      <c r="A37" s="9" t="s">
        <v>39</v>
      </c>
      <c r="B37" s="68" t="s">
        <v>15</v>
      </c>
      <c r="C37" s="68" t="s">
        <v>15</v>
      </c>
      <c r="D37" s="68">
        <f>'Jun Col-Ath-Mar'!D37+'Jun Cin-Ath'!D37+'Jun Clv-Mar'!D37+'Jun Clv-Ath'!D37+'Jun Col-VW'!D37+'Jun Col-Woo'!D37+'Jun Col-Woo R'!D37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'Jun Col-Ath-Mar'!B39+'Jun Cin-Ath'!B39+'Jun Clv-Mar'!B39+'Jun Clv-Ath'!B39+'Jun Col-VW'!B39+'Jun Col-Woo'!B39+'Jun Col-Woo R'!B39</f>
        <v>0</v>
      </c>
      <c r="C39" s="69" t="s">
        <v>15</v>
      </c>
      <c r="D39" s="68">
        <f>'Jun Col-Ath-Mar'!D39+'Jun Cin-Ath'!D39+'Jun Clv-Mar'!D39+'Jun Clv-Ath'!D39+'Jun Col-VW'!D39+'Jun Col-Woo'!D39+'Jun Col-Woo R'!D39</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'Jun Col-Ath-Mar'!D41+'Jun Cin-Ath'!D41+'Jun Clv-Mar'!D41+'Jun Clv-Ath'!D41+'Jun Col-VW'!D41+'Jun Col-Woo'!D41+'Jun Col-Woo R'!D41</f>
        <v>0</v>
      </c>
      <c r="E41" s="68">
        <f t="shared" ref="E41:E46" si="2">SUM(B41:D41)</f>
        <v>0</v>
      </c>
      <c r="F41" s="34"/>
      <c r="G41" s="35"/>
    </row>
    <row r="42" spans="1:18" ht="15.75" x14ac:dyDescent="0.25">
      <c r="A42" s="9" t="s">
        <v>43</v>
      </c>
      <c r="B42" s="68" t="s">
        <v>15</v>
      </c>
      <c r="C42" s="68" t="s">
        <v>15</v>
      </c>
      <c r="D42" s="68">
        <f>'Jun Col-Ath-Mar'!D42+'Jun Cin-Ath'!D42+'Jun Clv-Mar'!D42+'Jun Clv-Ath'!D42+'Jun Col-VW'!D42+'Jun Col-Woo'!D42+'Jun Col-Woo R'!D42</f>
        <v>0</v>
      </c>
      <c r="E42" s="68">
        <f t="shared" si="2"/>
        <v>0</v>
      </c>
      <c r="F42" s="16"/>
      <c r="G42" s="16"/>
      <c r="Q42" s="17"/>
      <c r="R42" s="17"/>
    </row>
    <row r="43" spans="1:18" ht="15.75" x14ac:dyDescent="0.25">
      <c r="A43" s="9" t="s">
        <v>44</v>
      </c>
      <c r="B43" s="68" t="s">
        <v>15</v>
      </c>
      <c r="C43" s="68" t="s">
        <v>15</v>
      </c>
      <c r="D43" s="68">
        <f>'Jun Col-Ath-Mar'!D43+'Jun Cin-Ath'!D43+'Jun Clv-Mar'!D43+'Jun Clv-Ath'!D43+'Jun Col-VW'!D43+'Jun Col-Woo'!D43+'Jun Col-Woo R'!D43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'Jun Col-Ath-Mar'!D45+'Jun Cin-Ath'!D45+'Jun Clv-Mar'!D45+'Jun Clv-Ath'!D45+'Jun Col-VW'!D45+'Jun Col-Woo'!D45+'Jun Col-Woo R'!D45</f>
        <v>0</v>
      </c>
      <c r="E45" s="68">
        <f t="shared" si="2"/>
        <v>0</v>
      </c>
      <c r="F45" s="16"/>
      <c r="G45" s="25"/>
      <c r="H45" s="25"/>
      <c r="I45" s="25"/>
      <c r="J45" s="25"/>
      <c r="K45" s="25"/>
      <c r="Q45" s="17"/>
      <c r="R45" s="17"/>
    </row>
    <row r="46" spans="1:18" ht="19.5" customHeight="1" x14ac:dyDescent="0.25">
      <c r="A46" s="10" t="s">
        <v>47</v>
      </c>
      <c r="B46" s="68">
        <f>'Jun Col-Ath-Mar'!B46+'Jun Cin-Ath'!B46+'Jun Clv-Mar'!B46+'Jun Clv-Ath'!B46+'Jun Col-VW'!B46+'Jun Col-Woo'!B46+'Jun Col-Woo R'!B46</f>
        <v>0</v>
      </c>
      <c r="C46" s="68" t="s">
        <v>15</v>
      </c>
      <c r="D46" s="68">
        <f>'Jun Col-Ath-Mar'!D46+'Jun Cin-Ath'!D46+'Jun Clv-Mar'!D46+'Jun Clv-Ath'!D46+'Jun Col-VW'!D46+'Jun Col-Woo'!D46+'Jun Col-Woo R'!D46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'Jun Col-Ath-Mar'!D48+'Jun Cin-Ath'!D48+'Jun Clv-Mar'!D48+'Jun Clv-Ath'!D48+'Jun Col-VW'!D48+'Jun Col-Woo'!D48+'Jun Col-Woo R'!D48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'Jun Col-Ath-Mar'!B50+'Jun Cin-Ath'!B50+'Jun Clv-Mar'!B50+'Jun Clv-Ath'!B50+'Jun Col-VW'!B50+'Jun Col-Woo'!B50+'Jun Col-Woo R'!B50</f>
        <v>0</v>
      </c>
      <c r="C50" s="68" t="s">
        <v>15</v>
      </c>
      <c r="D50" s="68" t="s">
        <v>15</v>
      </c>
      <c r="E50" s="68">
        <f>SUM(B50:D50)</f>
        <v>0</v>
      </c>
      <c r="F50" s="16"/>
      <c r="G50" s="25"/>
      <c r="H50" s="25"/>
      <c r="I50" s="25"/>
      <c r="J50" s="25"/>
      <c r="K50" s="25"/>
      <c r="Q50" s="17"/>
      <c r="R50" s="17"/>
    </row>
    <row r="51" spans="1:18" ht="19.5" customHeight="1" x14ac:dyDescent="0.25">
      <c r="A51" s="109" t="s">
        <v>82</v>
      </c>
      <c r="B51" s="68">
        <f>'Jun Col-Ath-Mar'!B51+'Jun Cin-Ath'!B51+'Jun Clv-Mar'!B51+'Jun Clv-Ath'!B51+'Jun Col-VW'!B51+'Jun Col-Woo'!B51+'Jun Col-Woo R'!B51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'Jun Col-Ath-Mar'!D52+'Jun Cin-Ath'!D52+'Jun Clv-Mar'!D52+'Jun Clv-Ath'!D52+'Jun Col-VW'!D52+'Jun Col-Woo'!D52+'Jun Col-Woo R'!D52</f>
        <v>0</v>
      </c>
      <c r="E52" s="68">
        <f>SUM(B52:D52)</f>
        <v>0</v>
      </c>
      <c r="F52" s="16"/>
      <c r="G52" s="16"/>
      <c r="Q52" s="17"/>
      <c r="R52" s="17"/>
    </row>
    <row r="53" spans="1:18" ht="15.75" x14ac:dyDescent="0.25">
      <c r="A53" s="9" t="s">
        <v>52</v>
      </c>
      <c r="B53" s="68" t="s">
        <v>15</v>
      </c>
      <c r="C53" s="68">
        <f>'Jun Col-Ath-Mar'!C53+'Jun Cin-Ath'!C53+'Jun Clv-Mar'!C53+'Jun Clv-Ath'!C53+'Jun Col-VW'!C53+'Jun Col-Woo'!C53+'Jun Col-Woo R'!C53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'Jun Col-Ath-Mar'!D54+'Jun Cin-Ath'!D54+'Jun Clv-Mar'!D54+'Jun Clv-Ath'!D54+'Jun Col-VW'!D54+'Jun Col-Woo'!D54+'Jun Col-Woo R'!D54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'Jun Col-Ath-Mar'!B56+'Jun Cin-Ath'!B56+'Jun Clv-Mar'!B56+'Jun Clv-Ath'!B56+'Jun Col-VW'!B56+'Jun Col-Woo'!B56+'Jun Col-Woo R'!B56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'Jun Col-Ath-Mar'!D57+'Jun Cin-Ath'!D57+'Jun Clv-Mar'!D57+'Jun Clv-Ath'!D57+'Jun Col-VW'!D57+'Jun Col-Woo'!D57+'Jun Col-Woo R'!D57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'Jun Col-Ath-Mar'!B59+'Jun Cin-Ath'!B59+'Jun Clv-Mar'!B59+'Jun Clv-Ath'!B59+'Jun Col-VW'!B59+'Jun Col-Woo'!B59+'Jun Col-Woo R'!B59</f>
        <v>0</v>
      </c>
      <c r="C59" s="68">
        <f>'Jun Col-Ath-Mar'!C59+'Jun Cin-Ath'!C59+'Jun Clv-Mar'!C59+'Jun Clv-Ath'!C59+'Jun Col-VW'!C59+'Jun Col-Woo'!C59+'Jun Col-Woo R'!C59</f>
        <v>0</v>
      </c>
      <c r="D59" s="68">
        <f>'Jun Col-Ath-Mar'!D59+'Jun Cin-Ath'!D59+'Jun Clv-Mar'!D59+'Jun Clv-Ath'!D59+'Jun Col-VW'!D59+'Jun Col-Woo'!D59+'Jun Col-Woo R'!D59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'Jun Col-Ath-Mar'!B64+'Jun Cin-Ath'!B64+'Jun Clv-Mar'!B64+'Jun Clv-Ath'!B64+'Jun Col-VW'!B64+'Jun Col-Woo'!B64+'Jun Col-Woo R'!B64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x14ac:dyDescent="0.25">
      <c r="A72" s="187" t="s">
        <v>59</v>
      </c>
      <c r="B72" s="188"/>
      <c r="C72" s="188"/>
      <c r="D72" s="188"/>
      <c r="E72" s="188"/>
      <c r="F72" s="45"/>
      <c r="G72" s="45"/>
      <c r="H72" s="17"/>
      <c r="I72" s="17"/>
      <c r="J72" s="17"/>
      <c r="K72" s="17"/>
      <c r="L72" s="17"/>
      <c r="M72" s="17"/>
      <c r="N72" s="17"/>
      <c r="O72" s="17"/>
      <c r="P72" s="17"/>
      <c r="Q72" s="17"/>
      <c r="R72" s="17"/>
    </row>
    <row r="73" spans="1:18" x14ac:dyDescent="0.25">
      <c r="A73" s="188"/>
      <c r="B73" s="188"/>
      <c r="C73" s="188"/>
      <c r="D73" s="188"/>
      <c r="E73" s="188"/>
      <c r="F73" s="47"/>
      <c r="G73" s="45"/>
      <c r="H73" s="17"/>
      <c r="I73" s="17"/>
      <c r="J73" s="17"/>
      <c r="K73" s="17"/>
      <c r="L73" s="17"/>
      <c r="M73" s="17"/>
      <c r="N73" s="17"/>
      <c r="O73" s="17"/>
      <c r="P73" s="17"/>
      <c r="Q73" s="17"/>
      <c r="R73" s="17"/>
    </row>
    <row r="74" spans="1:18" x14ac:dyDescent="0.25">
      <c r="A74" s="141"/>
      <c r="B74" s="141"/>
      <c r="C74" s="141"/>
      <c r="D74" s="141"/>
      <c r="E74" s="141"/>
      <c r="F74" s="47"/>
      <c r="G74" s="45"/>
      <c r="H74" s="17"/>
      <c r="I74" s="17"/>
      <c r="J74" s="17"/>
      <c r="K74" s="17"/>
      <c r="L74" s="17"/>
      <c r="M74" s="17"/>
      <c r="N74" s="17"/>
      <c r="O74" s="17"/>
      <c r="P74" s="17"/>
      <c r="Q74" s="17"/>
      <c r="R74" s="17"/>
    </row>
    <row r="75" spans="1:18" x14ac:dyDescent="0.25">
      <c r="A75" s="85"/>
      <c r="B75" s="86"/>
      <c r="C75" s="86"/>
      <c r="D75" s="49"/>
      <c r="E75" s="45"/>
      <c r="F75" s="47"/>
      <c r="G75" s="45"/>
      <c r="H75" s="17"/>
      <c r="I75" s="17"/>
      <c r="J75" s="17"/>
      <c r="K75" s="17"/>
      <c r="L75" s="17"/>
      <c r="M75" s="17"/>
      <c r="N75" s="17"/>
      <c r="O75" s="17"/>
      <c r="P75" s="17"/>
      <c r="Q75" s="17"/>
      <c r="R75" s="17"/>
    </row>
    <row r="76" spans="1:18" ht="15.75" x14ac:dyDescent="0.25">
      <c r="A76" s="61" t="s">
        <v>73</v>
      </c>
      <c r="B76" s="41"/>
      <c r="C76" s="89" t="s">
        <v>72</v>
      </c>
      <c r="D76" s="49"/>
      <c r="E76" s="45"/>
      <c r="F76" s="47"/>
      <c r="G76" s="45"/>
      <c r="H76" s="17"/>
      <c r="I76" s="17"/>
      <c r="J76" s="17"/>
      <c r="K76" s="17"/>
      <c r="L76" s="17"/>
      <c r="M76" s="17"/>
      <c r="N76" s="17"/>
      <c r="O76" s="17"/>
      <c r="P76" s="17"/>
      <c r="Q76" s="17"/>
      <c r="R76" s="17"/>
    </row>
    <row r="77" spans="1:18" ht="15.75" x14ac:dyDescent="0.25">
      <c r="A77" s="13"/>
      <c r="B77" s="50"/>
      <c r="C77" s="89"/>
      <c r="D77" s="41"/>
      <c r="E77" s="41"/>
      <c r="F77" s="48"/>
      <c r="G77" s="5"/>
      <c r="H77" s="17"/>
      <c r="I77" s="17"/>
      <c r="J77" s="17"/>
      <c r="K77" s="17"/>
      <c r="L77" s="17"/>
      <c r="M77" s="17"/>
      <c r="N77" s="17"/>
      <c r="O77" s="17"/>
      <c r="P77" s="17"/>
      <c r="Q77" s="17"/>
      <c r="R77" s="17"/>
    </row>
    <row r="78" spans="1:18" ht="15.75" x14ac:dyDescent="0.25">
      <c r="A78" s="87"/>
      <c r="B78" s="88"/>
      <c r="C78" s="90"/>
      <c r="D78" s="41"/>
      <c r="E78" s="41"/>
      <c r="F78" s="52"/>
      <c r="G78" s="53"/>
      <c r="H78" s="17"/>
      <c r="I78" s="17"/>
      <c r="J78" s="17"/>
      <c r="K78" s="17"/>
      <c r="L78" s="17"/>
      <c r="M78" s="17"/>
      <c r="N78" s="17"/>
      <c r="O78" s="17"/>
      <c r="P78" s="17"/>
      <c r="Q78" s="17"/>
      <c r="R78" s="17"/>
    </row>
    <row r="79" spans="1:18" ht="15.75" x14ac:dyDescent="0.25">
      <c r="A79" s="61" t="s">
        <v>74</v>
      </c>
      <c r="B79" s="51"/>
      <c r="C79" s="91" t="s">
        <v>72</v>
      </c>
      <c r="D79" s="51"/>
      <c r="E79" s="51"/>
      <c r="F79" s="52"/>
      <c r="G79" s="53"/>
      <c r="H79" s="17"/>
      <c r="I79" s="17"/>
      <c r="J79" s="17"/>
      <c r="K79" s="17"/>
      <c r="L79" s="17"/>
      <c r="M79" s="17"/>
      <c r="N79" s="17"/>
      <c r="O79" s="17"/>
      <c r="P79" s="17"/>
      <c r="Q79" s="17"/>
      <c r="R79" s="17"/>
    </row>
    <row r="80" spans="1:18" ht="15.75" x14ac:dyDescent="0.25">
      <c r="A80" s="13"/>
      <c r="B80" s="52"/>
      <c r="C80" s="52"/>
      <c r="D80" s="52"/>
      <c r="E80" s="52"/>
      <c r="F80" s="52"/>
      <c r="G80" s="53"/>
      <c r="H80" s="17"/>
      <c r="I80" s="17"/>
      <c r="J80" s="17"/>
      <c r="K80" s="17"/>
      <c r="L80" s="17"/>
      <c r="M80" s="17"/>
      <c r="N80" s="17"/>
      <c r="O80" s="17"/>
      <c r="P80" s="17"/>
      <c r="Q80" s="17"/>
      <c r="R80" s="17"/>
    </row>
    <row r="81" spans="1:18" ht="15.75" x14ac:dyDescent="0.25">
      <c r="A81" s="13"/>
      <c r="B81" s="51"/>
      <c r="C81" s="51"/>
      <c r="D81" s="52"/>
      <c r="E81" s="52"/>
      <c r="F81" s="41"/>
      <c r="G81" s="41"/>
      <c r="H81" s="17"/>
      <c r="I81" s="17"/>
      <c r="J81" s="17"/>
      <c r="K81" s="17"/>
      <c r="L81" s="17"/>
      <c r="M81" s="17"/>
      <c r="N81" s="17"/>
      <c r="O81" s="17"/>
      <c r="P81" s="17"/>
      <c r="Q81" s="17"/>
      <c r="R81" s="17"/>
    </row>
    <row r="82" spans="1:18" ht="15.75" x14ac:dyDescent="0.25">
      <c r="A82" s="13"/>
      <c r="B82" s="51"/>
      <c r="C82" s="51"/>
      <c r="D82" s="51"/>
      <c r="E82" s="51"/>
      <c r="F82" s="41"/>
      <c r="G82" s="4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1"/>
      <c r="C93" s="51"/>
      <c r="D93" s="52"/>
      <c r="E93" s="52"/>
      <c r="F93" s="52"/>
      <c r="G93" s="51"/>
      <c r="H93" s="17"/>
      <c r="I93" s="17"/>
      <c r="J93" s="17"/>
      <c r="K93" s="17"/>
      <c r="L93" s="17"/>
      <c r="M93" s="17"/>
      <c r="N93" s="17"/>
      <c r="O93" s="17"/>
      <c r="P93" s="17"/>
      <c r="Q93" s="17"/>
      <c r="R93" s="17"/>
    </row>
    <row r="94" spans="1:18" x14ac:dyDescent="0.25">
      <c r="A94" s="13"/>
      <c r="B94" s="51"/>
      <c r="C94" s="51"/>
      <c r="D94" s="51"/>
      <c r="E94" s="51"/>
      <c r="F94" s="52"/>
      <c r="G94" s="51"/>
      <c r="H94" s="17"/>
      <c r="I94" s="17"/>
      <c r="J94" s="17"/>
      <c r="K94" s="17"/>
      <c r="L94" s="17"/>
      <c r="M94" s="17"/>
      <c r="N94" s="17"/>
      <c r="O94" s="17"/>
      <c r="P94" s="17"/>
      <c r="Q94" s="17"/>
      <c r="R94" s="17"/>
    </row>
    <row r="95" spans="1:18" x14ac:dyDescent="0.25">
      <c r="A95" s="15"/>
      <c r="B95" s="52"/>
      <c r="C95" s="52"/>
      <c r="D95" s="51"/>
      <c r="E95" s="51"/>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1"/>
      <c r="G98" s="51"/>
      <c r="H98" s="17"/>
      <c r="I98" s="17"/>
      <c r="J98" s="17"/>
      <c r="K98" s="17"/>
      <c r="L98" s="17"/>
      <c r="M98" s="17"/>
      <c r="N98" s="17"/>
      <c r="O98" s="17"/>
      <c r="P98" s="17"/>
      <c r="Q98" s="17"/>
      <c r="R98" s="17"/>
    </row>
    <row r="99" spans="1:18" x14ac:dyDescent="0.25">
      <c r="A99" s="13"/>
      <c r="B99" s="52"/>
      <c r="C99" s="52"/>
      <c r="D99" s="52"/>
      <c r="E99" s="52"/>
      <c r="F99" s="51"/>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5"/>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2"/>
      <c r="C106" s="52"/>
      <c r="D106" s="52"/>
      <c r="E106" s="52"/>
      <c r="F106" s="52"/>
      <c r="G106" s="51"/>
      <c r="H106" s="17"/>
      <c r="I106" s="17"/>
      <c r="J106" s="17"/>
      <c r="K106" s="17"/>
      <c r="L106" s="17"/>
      <c r="M106" s="17"/>
      <c r="N106" s="17"/>
      <c r="O106" s="17"/>
      <c r="P106" s="17"/>
      <c r="Q106" s="17"/>
      <c r="R106" s="17"/>
    </row>
    <row r="107" spans="1:18" x14ac:dyDescent="0.25">
      <c r="A107" s="13"/>
      <c r="B107" s="52"/>
      <c r="C107" s="52"/>
      <c r="D107" s="52"/>
      <c r="E107" s="52"/>
      <c r="F107" s="52"/>
      <c r="G107" s="51"/>
      <c r="H107" s="17"/>
      <c r="I107" s="17"/>
      <c r="J107" s="17"/>
      <c r="K107" s="17"/>
      <c r="L107" s="17"/>
      <c r="M107" s="17"/>
      <c r="N107" s="17"/>
      <c r="O107" s="17"/>
      <c r="P107" s="17"/>
      <c r="Q107" s="17"/>
      <c r="R107" s="17"/>
    </row>
    <row r="108" spans="1:18" x14ac:dyDescent="0.25">
      <c r="A108" s="13"/>
      <c r="B108" s="52"/>
      <c r="C108" s="52"/>
      <c r="D108" s="52"/>
      <c r="E108" s="52"/>
      <c r="F108" s="52"/>
      <c r="G108" s="51"/>
      <c r="H108" s="17"/>
      <c r="I108" s="17"/>
      <c r="J108" s="17"/>
      <c r="K108" s="17"/>
      <c r="L108" s="17"/>
      <c r="M108" s="17"/>
      <c r="N108" s="17"/>
      <c r="O108" s="17"/>
      <c r="P108" s="17"/>
      <c r="Q108" s="17"/>
      <c r="R108" s="17"/>
    </row>
    <row r="109" spans="1:18" x14ac:dyDescent="0.25">
      <c r="A109" s="13"/>
      <c r="B109" s="54"/>
      <c r="C109" s="54"/>
      <c r="D109" s="52"/>
      <c r="E109" s="52"/>
      <c r="F109" s="52"/>
      <c r="G109" s="51"/>
      <c r="H109" s="17"/>
      <c r="I109" s="17"/>
      <c r="J109" s="17"/>
      <c r="K109" s="17"/>
      <c r="L109" s="17"/>
      <c r="M109" s="17"/>
      <c r="N109" s="17"/>
      <c r="O109" s="17"/>
      <c r="P109" s="17"/>
      <c r="Q109" s="17"/>
      <c r="R109" s="17"/>
    </row>
    <row r="110" spans="1:18" ht="15.75" x14ac:dyDescent="0.25">
      <c r="A110" s="13"/>
      <c r="B110" s="41"/>
      <c r="C110" s="41"/>
      <c r="D110" s="54"/>
      <c r="E110" s="54"/>
      <c r="F110" s="52"/>
      <c r="G110" s="51"/>
      <c r="H110" s="17"/>
      <c r="I110" s="17"/>
      <c r="J110" s="17"/>
      <c r="K110" s="17"/>
      <c r="L110" s="17"/>
      <c r="M110" s="17"/>
      <c r="N110" s="17"/>
      <c r="O110" s="17"/>
      <c r="P110" s="17"/>
      <c r="Q110" s="17"/>
      <c r="R110" s="17"/>
    </row>
    <row r="111" spans="1:18" ht="15.75" x14ac:dyDescent="0.25">
      <c r="A111" s="13"/>
      <c r="B111" s="50"/>
      <c r="C111" s="50"/>
      <c r="D111" s="41"/>
      <c r="E111" s="41"/>
      <c r="F111" s="52"/>
      <c r="G111" s="51"/>
      <c r="H111" s="17"/>
      <c r="I111" s="17"/>
      <c r="J111" s="17"/>
      <c r="K111" s="17"/>
      <c r="L111" s="17"/>
      <c r="M111" s="17"/>
      <c r="N111" s="17"/>
      <c r="O111" s="17"/>
      <c r="P111" s="17"/>
      <c r="Q111" s="17"/>
      <c r="R111" s="17"/>
    </row>
    <row r="112" spans="1:18" ht="15.75" x14ac:dyDescent="0.25">
      <c r="A112" s="14"/>
      <c r="B112" s="54"/>
      <c r="C112" s="54"/>
      <c r="D112" s="50"/>
      <c r="E112" s="41"/>
      <c r="F112" s="52"/>
      <c r="G112" s="51"/>
      <c r="H112" s="17"/>
      <c r="I112" s="17"/>
      <c r="J112" s="17"/>
      <c r="K112" s="17"/>
      <c r="L112" s="17"/>
      <c r="M112" s="17"/>
      <c r="N112" s="17"/>
      <c r="O112" s="17"/>
      <c r="P112" s="17"/>
      <c r="Q112" s="17"/>
      <c r="R112" s="17"/>
    </row>
    <row r="113" spans="1:18" x14ac:dyDescent="0.25">
      <c r="A113" s="13"/>
      <c r="B113" s="51"/>
      <c r="C113" s="51"/>
      <c r="D113" s="54"/>
      <c r="E113" s="54"/>
      <c r="F113" s="52"/>
      <c r="G113" s="51"/>
      <c r="H113" s="17"/>
      <c r="I113" s="17"/>
      <c r="J113" s="17"/>
      <c r="K113" s="17"/>
      <c r="L113" s="17"/>
      <c r="M113" s="17"/>
      <c r="N113" s="17"/>
      <c r="O113" s="17"/>
      <c r="P113" s="17"/>
      <c r="Q113" s="17"/>
      <c r="R113" s="17"/>
    </row>
    <row r="114" spans="1:18" x14ac:dyDescent="0.25">
      <c r="A114" s="15"/>
      <c r="B114" s="52"/>
      <c r="C114" s="52"/>
      <c r="D114" s="51"/>
      <c r="E114" s="51"/>
      <c r="F114" s="54"/>
      <c r="G114" s="54"/>
      <c r="H114" s="17"/>
      <c r="I114" s="17"/>
      <c r="J114" s="17"/>
      <c r="K114" s="17"/>
      <c r="L114" s="17"/>
      <c r="M114" s="17"/>
      <c r="N114" s="17"/>
      <c r="O114" s="17"/>
      <c r="P114" s="17"/>
      <c r="Q114" s="17"/>
      <c r="R114" s="17"/>
    </row>
    <row r="115" spans="1:18" ht="15.75" x14ac:dyDescent="0.25">
      <c r="A115" s="13"/>
      <c r="B115" s="52"/>
      <c r="C115" s="52"/>
      <c r="D115" s="52"/>
      <c r="E115" s="52"/>
      <c r="F115" s="41"/>
      <c r="G115" s="41"/>
      <c r="H115" s="17"/>
      <c r="I115" s="17"/>
      <c r="J115" s="17"/>
      <c r="K115" s="17"/>
      <c r="L115" s="17"/>
      <c r="M115" s="17"/>
      <c r="N115" s="17"/>
      <c r="O115" s="17"/>
      <c r="P115" s="17"/>
      <c r="Q115" s="17"/>
      <c r="R115" s="17"/>
    </row>
    <row r="116" spans="1:18" ht="15.75" x14ac:dyDescent="0.25">
      <c r="A116" s="13"/>
      <c r="B116" s="52"/>
      <c r="C116" s="52"/>
      <c r="D116" s="52"/>
      <c r="E116" s="52"/>
      <c r="F116" s="41"/>
      <c r="G116" s="41"/>
      <c r="H116" s="17"/>
      <c r="I116" s="17"/>
      <c r="J116" s="17"/>
      <c r="K116" s="17"/>
      <c r="L116" s="17"/>
      <c r="M116" s="17"/>
      <c r="N116" s="17"/>
      <c r="O116" s="17"/>
      <c r="P116" s="17"/>
      <c r="Q116" s="17"/>
      <c r="R116" s="17"/>
    </row>
    <row r="117" spans="1:18" x14ac:dyDescent="0.25">
      <c r="A117" s="13"/>
      <c r="B117" s="52"/>
      <c r="C117" s="52"/>
      <c r="D117" s="52"/>
      <c r="E117" s="52"/>
      <c r="F117" s="54"/>
      <c r="G117" s="54"/>
      <c r="H117" s="17"/>
      <c r="I117" s="17"/>
      <c r="J117" s="17"/>
      <c r="K117" s="17"/>
      <c r="L117" s="17"/>
      <c r="M117" s="17"/>
      <c r="N117" s="17"/>
      <c r="O117" s="17"/>
      <c r="P117" s="17"/>
      <c r="Q117" s="17"/>
      <c r="R117" s="17"/>
    </row>
    <row r="118" spans="1:18" x14ac:dyDescent="0.25">
      <c r="A118" s="13"/>
      <c r="B118" s="52"/>
      <c r="C118" s="52"/>
      <c r="D118" s="52"/>
      <c r="E118" s="52"/>
      <c r="F118" s="51"/>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5"/>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5"/>
      <c r="C129" s="55"/>
      <c r="D129" s="52"/>
      <c r="E129" s="52"/>
      <c r="F129" s="52"/>
      <c r="G129" s="51"/>
      <c r="H129" s="17"/>
      <c r="I129" s="17"/>
      <c r="J129" s="17"/>
      <c r="K129" s="17"/>
      <c r="L129" s="17"/>
      <c r="M129" s="17"/>
      <c r="N129" s="17"/>
      <c r="O129" s="17"/>
      <c r="P129" s="17"/>
      <c r="Q129" s="17"/>
      <c r="R129" s="17"/>
    </row>
    <row r="130" spans="1:18" x14ac:dyDescent="0.25">
      <c r="A130" s="13"/>
      <c r="B130" s="52"/>
      <c r="C130" s="52"/>
      <c r="D130" s="55"/>
      <c r="E130" s="55"/>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5"/>
      <c r="G134" s="56"/>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3"/>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5"/>
      <c r="B140" s="52"/>
      <c r="C140" s="52"/>
      <c r="D140" s="52"/>
      <c r="E140" s="52"/>
      <c r="F140" s="52"/>
      <c r="G140" s="51"/>
      <c r="H140" s="17"/>
      <c r="I140" s="17"/>
      <c r="J140" s="17"/>
      <c r="K140" s="17"/>
      <c r="L140" s="17"/>
      <c r="M140" s="17"/>
      <c r="N140" s="17"/>
      <c r="O140" s="17"/>
      <c r="P140" s="17"/>
      <c r="Q140" s="17"/>
      <c r="R140" s="17"/>
    </row>
    <row r="141" spans="1:18" x14ac:dyDescent="0.25">
      <c r="A141" s="13"/>
      <c r="B141" s="52"/>
      <c r="C141" s="52"/>
      <c r="D141" s="52"/>
      <c r="E141" s="52"/>
      <c r="F141" s="52"/>
      <c r="G141" s="51"/>
      <c r="H141" s="17"/>
      <c r="I141" s="17"/>
      <c r="J141" s="17"/>
      <c r="K141" s="17"/>
      <c r="L141" s="17"/>
      <c r="M141" s="17"/>
      <c r="N141" s="17"/>
      <c r="O141" s="17"/>
      <c r="P141" s="17"/>
      <c r="Q141" s="17"/>
      <c r="R141" s="17"/>
    </row>
    <row r="142" spans="1:18" x14ac:dyDescent="0.25">
      <c r="A142" s="13"/>
      <c r="B142" s="52"/>
      <c r="C142" s="52"/>
      <c r="D142" s="52"/>
      <c r="E142" s="52"/>
      <c r="F142" s="52"/>
      <c r="G142" s="51"/>
      <c r="H142" s="17"/>
      <c r="I142" s="17"/>
      <c r="J142" s="17"/>
      <c r="K142" s="17"/>
      <c r="L142" s="17"/>
      <c r="M142" s="17"/>
      <c r="N142" s="17"/>
      <c r="O142" s="17"/>
      <c r="P142" s="17"/>
      <c r="Q142" s="17"/>
      <c r="R142" s="17"/>
    </row>
    <row r="143" spans="1:18" x14ac:dyDescent="0.25">
      <c r="A143" s="13"/>
      <c r="B143" s="52"/>
      <c r="C143" s="52"/>
      <c r="D143" s="52"/>
      <c r="E143" s="52"/>
      <c r="F143" s="52"/>
      <c r="G143" s="51"/>
      <c r="H143" s="17"/>
      <c r="I143" s="17"/>
      <c r="J143" s="17"/>
      <c r="K143" s="17"/>
      <c r="L143" s="17"/>
      <c r="M143" s="17"/>
      <c r="N143" s="17"/>
      <c r="O143" s="17"/>
      <c r="P143" s="17"/>
      <c r="Q143" s="17"/>
      <c r="R143" s="17"/>
    </row>
    <row r="144" spans="1:18" x14ac:dyDescent="0.25">
      <c r="A144" s="15"/>
      <c r="B144" s="52"/>
      <c r="C144" s="52"/>
      <c r="D144" s="52"/>
      <c r="E144" s="52"/>
      <c r="F144" s="52"/>
      <c r="G144" s="51"/>
      <c r="H144" s="17"/>
      <c r="I144" s="17"/>
      <c r="J144" s="17"/>
      <c r="K144" s="17"/>
      <c r="L144" s="17"/>
      <c r="M144" s="17"/>
      <c r="N144" s="17"/>
      <c r="O144" s="17"/>
      <c r="P144" s="17"/>
      <c r="Q144" s="17"/>
      <c r="R144" s="17"/>
    </row>
    <row r="145" spans="1:18" x14ac:dyDescent="0.25">
      <c r="A145" s="13"/>
      <c r="B145" s="51"/>
      <c r="C145" s="51"/>
      <c r="D145" s="52"/>
      <c r="E145" s="52"/>
      <c r="F145" s="52"/>
      <c r="G145" s="51"/>
      <c r="H145" s="17"/>
      <c r="I145" s="17"/>
      <c r="J145" s="17"/>
      <c r="K145" s="17"/>
      <c r="L145" s="17"/>
      <c r="M145" s="17"/>
      <c r="N145" s="17"/>
      <c r="O145" s="17"/>
      <c r="P145" s="17"/>
      <c r="Q145" s="17"/>
      <c r="R145" s="17"/>
    </row>
    <row r="146" spans="1:18" x14ac:dyDescent="0.25">
      <c r="A146" s="13"/>
      <c r="B146" s="51"/>
      <c r="C146" s="51"/>
      <c r="D146" s="51"/>
      <c r="E146" s="51"/>
      <c r="F146" s="52"/>
      <c r="G146" s="51"/>
      <c r="H146" s="17"/>
      <c r="I146" s="17"/>
      <c r="J146" s="17"/>
      <c r="K146" s="17"/>
      <c r="L146" s="17"/>
      <c r="M146" s="17"/>
      <c r="N146" s="17"/>
      <c r="O146" s="17"/>
      <c r="P146" s="17"/>
      <c r="Q146" s="17"/>
      <c r="R146" s="17"/>
    </row>
    <row r="147" spans="1:18" x14ac:dyDescent="0.25">
      <c r="A147" s="15"/>
      <c r="B147" s="51"/>
      <c r="C147" s="51"/>
      <c r="D147" s="51"/>
      <c r="E147" s="51"/>
      <c r="F147" s="52"/>
      <c r="G147" s="51"/>
      <c r="H147" s="17"/>
      <c r="I147" s="17"/>
      <c r="J147" s="17"/>
      <c r="K147" s="17"/>
      <c r="L147" s="17"/>
      <c r="M147" s="17"/>
      <c r="N147" s="17"/>
      <c r="O147" s="17"/>
      <c r="P147" s="17"/>
      <c r="Q147" s="17"/>
      <c r="R147" s="17"/>
    </row>
    <row r="148" spans="1:18" x14ac:dyDescent="0.25">
      <c r="A148" s="13"/>
      <c r="B148" s="57"/>
      <c r="C148" s="57"/>
      <c r="D148" s="51"/>
      <c r="E148" s="51"/>
      <c r="F148" s="52"/>
      <c r="G148" s="51"/>
      <c r="H148" s="17"/>
      <c r="I148" s="17"/>
      <c r="J148" s="17"/>
      <c r="K148" s="17"/>
      <c r="L148" s="17"/>
      <c r="M148" s="17"/>
      <c r="N148" s="17"/>
      <c r="O148" s="17"/>
      <c r="P148" s="17"/>
      <c r="Q148" s="17"/>
      <c r="R148" s="17"/>
    </row>
    <row r="149" spans="1:18" x14ac:dyDescent="0.25">
      <c r="A149" s="13"/>
      <c r="B149" s="46"/>
      <c r="C149" s="45"/>
      <c r="D149" s="5"/>
      <c r="E149" s="45"/>
      <c r="F149" s="52"/>
      <c r="G149" s="51"/>
      <c r="H149" s="17"/>
      <c r="I149" s="17"/>
      <c r="J149" s="17"/>
      <c r="K149" s="17"/>
      <c r="L149" s="17"/>
      <c r="M149" s="17"/>
      <c r="N149" s="17"/>
      <c r="O149" s="17"/>
      <c r="P149" s="17"/>
      <c r="Q149" s="17"/>
      <c r="R149" s="17"/>
    </row>
    <row r="150" spans="1:18" x14ac:dyDescent="0.25">
      <c r="A150" s="13"/>
      <c r="B150" s="45"/>
      <c r="C150" s="45"/>
      <c r="D150" s="45"/>
      <c r="E150" s="58"/>
      <c r="F150" s="51"/>
      <c r="G150" s="51"/>
      <c r="H150" s="17"/>
      <c r="I150" s="17"/>
      <c r="J150" s="17"/>
      <c r="K150" s="17"/>
      <c r="L150" s="17"/>
      <c r="M150" s="17"/>
      <c r="N150" s="17"/>
      <c r="O150" s="17"/>
      <c r="P150" s="17"/>
      <c r="Q150" s="17"/>
      <c r="R150" s="17"/>
    </row>
    <row r="151" spans="1:18" x14ac:dyDescent="0.25">
      <c r="A151" s="13"/>
      <c r="B151" s="45"/>
      <c r="C151" s="45"/>
      <c r="D151" s="45"/>
      <c r="E151" s="58"/>
      <c r="F151" s="51"/>
      <c r="G151" s="51"/>
      <c r="H151" s="17"/>
      <c r="I151" s="17"/>
      <c r="J151" s="17"/>
      <c r="K151" s="17"/>
      <c r="L151" s="17"/>
      <c r="M151" s="17"/>
      <c r="N151" s="17"/>
      <c r="O151" s="17"/>
      <c r="P151" s="17"/>
      <c r="Q151" s="17"/>
      <c r="R151" s="17"/>
    </row>
    <row r="152" spans="1:18" x14ac:dyDescent="0.25">
      <c r="A152" s="13"/>
      <c r="B152" s="45"/>
      <c r="C152" s="45"/>
      <c r="D152" s="45"/>
      <c r="E152" s="58"/>
      <c r="F152" s="51"/>
      <c r="G152" s="51"/>
      <c r="H152" s="17"/>
      <c r="I152" s="17"/>
      <c r="J152" s="17"/>
      <c r="K152" s="17"/>
      <c r="L152" s="17"/>
      <c r="M152" s="17"/>
      <c r="N152" s="17"/>
      <c r="O152" s="17"/>
      <c r="P152" s="17"/>
      <c r="Q152" s="17"/>
      <c r="R152" s="17"/>
    </row>
    <row r="153" spans="1:18" x14ac:dyDescent="0.25">
      <c r="A153" s="13"/>
      <c r="B153" s="45"/>
      <c r="C153" s="45"/>
      <c r="D153" s="45"/>
      <c r="E153" s="58"/>
      <c r="F153" s="45"/>
      <c r="G153" s="45"/>
      <c r="H153" s="17"/>
      <c r="I153" s="17"/>
      <c r="J153" s="17"/>
      <c r="K153" s="17"/>
      <c r="L153" s="17"/>
      <c r="M153" s="17"/>
      <c r="N153" s="17"/>
      <c r="O153" s="17"/>
      <c r="P153" s="17"/>
      <c r="Q153" s="17"/>
      <c r="R153" s="17"/>
    </row>
    <row r="154" spans="1:18" x14ac:dyDescent="0.25">
      <c r="A154" s="13"/>
      <c r="B154" s="45"/>
      <c r="C154" s="45"/>
      <c r="D154" s="45"/>
      <c r="E154" s="58"/>
      <c r="F154" s="59"/>
      <c r="G154" s="5"/>
      <c r="H154" s="17"/>
      <c r="I154" s="17"/>
      <c r="J154" s="17"/>
      <c r="K154" s="17"/>
      <c r="L154" s="17"/>
      <c r="M154" s="17"/>
      <c r="N154" s="17"/>
      <c r="O154" s="17"/>
      <c r="P154" s="17"/>
      <c r="Q154" s="17"/>
      <c r="R154" s="17"/>
    </row>
    <row r="155" spans="1:18" x14ac:dyDescent="0.25">
      <c r="A155" s="13"/>
      <c r="B155" s="45"/>
      <c r="C155" s="45"/>
      <c r="D155" s="45"/>
      <c r="E155" s="58"/>
      <c r="F155" s="52"/>
      <c r="G155" s="5"/>
      <c r="H155" s="17"/>
      <c r="I155" s="17"/>
      <c r="J155" s="17"/>
      <c r="K155" s="17"/>
      <c r="L155" s="17"/>
      <c r="M155" s="17"/>
      <c r="N155" s="17"/>
      <c r="O155" s="17"/>
      <c r="P155" s="17"/>
      <c r="Q155" s="17"/>
      <c r="R155" s="17"/>
    </row>
    <row r="156" spans="1:18" x14ac:dyDescent="0.25">
      <c r="A156" s="13"/>
      <c r="B156" s="5"/>
      <c r="C156" s="5"/>
      <c r="D156" s="45"/>
      <c r="E156" s="58"/>
      <c r="F156" s="51"/>
      <c r="G156" s="5"/>
      <c r="H156" s="17"/>
      <c r="I156" s="17"/>
      <c r="J156" s="17"/>
      <c r="K156" s="17"/>
      <c r="L156" s="17"/>
      <c r="M156" s="17"/>
      <c r="N156" s="17"/>
      <c r="O156" s="17"/>
      <c r="P156" s="17"/>
      <c r="Q156" s="17"/>
      <c r="R156" s="17"/>
    </row>
    <row r="157" spans="1:18" x14ac:dyDescent="0.25">
      <c r="A157" s="3"/>
      <c r="B157" s="46"/>
      <c r="C157" s="45"/>
      <c r="D157" s="5"/>
      <c r="E157" s="5"/>
      <c r="F157" s="5"/>
      <c r="G157" s="5"/>
      <c r="H157" s="17"/>
      <c r="I157" s="17"/>
      <c r="J157" s="17"/>
      <c r="K157" s="17"/>
      <c r="L157" s="17"/>
      <c r="M157" s="17"/>
      <c r="N157" s="17"/>
      <c r="O157" s="17"/>
      <c r="P157" s="17"/>
      <c r="Q157" s="17"/>
      <c r="R157" s="17"/>
    </row>
    <row r="158" spans="1:18" x14ac:dyDescent="0.25">
      <c r="A158" s="13"/>
      <c r="D158" s="45"/>
      <c r="E158" s="5"/>
      <c r="F158" s="51"/>
      <c r="G158" s="5"/>
      <c r="H158" s="17"/>
      <c r="I158" s="17"/>
      <c r="J158" s="17"/>
      <c r="K158" s="17"/>
      <c r="L158" s="17"/>
      <c r="M158" s="17"/>
      <c r="N158" s="17"/>
      <c r="O158" s="17"/>
      <c r="P158" s="17"/>
      <c r="Q158" s="17"/>
      <c r="R158" s="17"/>
    </row>
    <row r="159" spans="1:18" x14ac:dyDescent="0.25">
      <c r="F159" s="59"/>
      <c r="G159" s="5"/>
      <c r="H159" s="17"/>
      <c r="I159" s="17"/>
      <c r="J159" s="17"/>
      <c r="K159" s="17"/>
      <c r="L159" s="17"/>
      <c r="M159" s="17"/>
      <c r="N159" s="17"/>
      <c r="O159" s="17"/>
      <c r="P159" s="17"/>
      <c r="Q159" s="17"/>
      <c r="R159" s="17"/>
    </row>
    <row r="160" spans="1:18" x14ac:dyDescent="0.25">
      <c r="F160" s="59"/>
      <c r="G160" s="5"/>
      <c r="H160" s="17"/>
      <c r="I160" s="17"/>
      <c r="J160" s="17"/>
      <c r="K160" s="17"/>
      <c r="L160" s="17"/>
      <c r="M160" s="17"/>
      <c r="N160" s="17"/>
      <c r="O160" s="17"/>
      <c r="P160" s="17"/>
      <c r="Q160" s="17"/>
      <c r="R160" s="17"/>
    </row>
    <row r="161" spans="6:18" x14ac:dyDescent="0.25">
      <c r="F161" s="5"/>
      <c r="G161" s="5"/>
      <c r="H161" s="17"/>
      <c r="I161" s="17"/>
      <c r="J161" s="17"/>
      <c r="K161" s="17"/>
      <c r="L161" s="17"/>
      <c r="M161" s="17"/>
      <c r="N161" s="17"/>
      <c r="O161" s="17"/>
      <c r="P161" s="17"/>
      <c r="Q161" s="17"/>
      <c r="R161" s="17"/>
    </row>
    <row r="162" spans="6:18" x14ac:dyDescent="0.25">
      <c r="F162" s="60"/>
      <c r="G162" s="5"/>
      <c r="H162" s="17"/>
      <c r="I162" s="17"/>
      <c r="J162" s="17"/>
      <c r="K162" s="17"/>
      <c r="L162" s="17"/>
      <c r="M162" s="17"/>
      <c r="N162" s="17"/>
      <c r="O162" s="17"/>
      <c r="P162" s="17"/>
      <c r="Q162" s="17"/>
      <c r="R162" s="17"/>
    </row>
  </sheetData>
  <protectedRanges>
    <protectedRange sqref="D63:E64" name="Range1"/>
  </protectedRanges>
  <mergeCells count="1">
    <mergeCell ref="A72:E73"/>
  </mergeCells>
  <pageMargins left="0.7" right="0.7" top="0.75" bottom="0.75" header="0.3" footer="0.3"/>
  <pageSetup scale="7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3" tint="0.39997558519241921"/>
  </sheetPr>
  <dimension ref="A1:R15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43983</v>
      </c>
      <c r="B2" s="160" t="s">
        <v>85</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'Jun 2019'!B8-('2019 Total Annual Budget'!B8/12)</f>
        <v>0</v>
      </c>
      <c r="C8" s="68">
        <f>'Jun 2019'!C8-('2019 Total Annual Budget'!C8/12)</f>
        <v>0</v>
      </c>
      <c r="D8" s="68">
        <f>'Jun 2019'!D8-('2019 Total Annual Budget'!D8/12)</f>
        <v>0</v>
      </c>
      <c r="E8" s="68">
        <f>SUM(B8:D8)</f>
        <v>0</v>
      </c>
      <c r="F8" s="16"/>
      <c r="G8" s="25"/>
      <c r="H8" s="25"/>
      <c r="I8" s="25"/>
      <c r="J8" s="25"/>
      <c r="K8" s="25"/>
      <c r="Q8" s="17"/>
      <c r="R8" s="17"/>
    </row>
    <row r="9" spans="1:18" ht="15.75" x14ac:dyDescent="0.25">
      <c r="A9" s="9" t="s">
        <v>10</v>
      </c>
      <c r="B9" s="68">
        <f>'Jun 2019'!B9-('2019 Total Annual Budget'!B9/12)</f>
        <v>0</v>
      </c>
      <c r="C9" s="68">
        <f>'Jun 2019'!C9-('2019 Total Annual Budget'!C9/12)</f>
        <v>0</v>
      </c>
      <c r="D9" s="68">
        <f>'Jun 2019'!D9-('2019 Total Annual Budget'!D9/12)</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'Jun 2019'!B11-('2019 Total Annual Budget'!B11/12)</f>
        <v>0</v>
      </c>
      <c r="C11" s="68">
        <f>'Jun 2019'!C11-('2019 Total Annual Budget'!C11/12)</f>
        <v>0</v>
      </c>
      <c r="D11" s="68">
        <f>'Jun 2019'!D11-('2019 Total Annual Budget'!D11/12)</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'Jun 2019'!D13-('2019 Total Annual Budget'!D13/12)</f>
        <v>0</v>
      </c>
      <c r="E13" s="75">
        <f t="shared" ref="E13:E19" si="0">SUM(B13:D13)</f>
        <v>0</v>
      </c>
      <c r="F13" s="16"/>
      <c r="G13" s="25"/>
      <c r="H13" s="25"/>
      <c r="I13" s="25"/>
      <c r="J13" s="25"/>
      <c r="K13" s="25"/>
      <c r="Q13" s="17"/>
      <c r="R13" s="17"/>
    </row>
    <row r="14" spans="1:18" ht="15.75" x14ac:dyDescent="0.25">
      <c r="A14" s="9" t="s">
        <v>16</v>
      </c>
      <c r="B14" s="68" t="s">
        <v>15</v>
      </c>
      <c r="C14" s="68" t="s">
        <v>15</v>
      </c>
      <c r="D14" s="68">
        <f>'Jun 2019'!D14-('2019 Total Annual Budget'!D14/12)</f>
        <v>0</v>
      </c>
      <c r="E14" s="68">
        <f t="shared" si="0"/>
        <v>0</v>
      </c>
      <c r="F14" s="16"/>
      <c r="G14" s="25"/>
      <c r="H14" s="25"/>
      <c r="I14" s="25"/>
      <c r="J14" s="25"/>
      <c r="K14" s="25"/>
      <c r="Q14" s="17"/>
      <c r="R14" s="17"/>
    </row>
    <row r="15" spans="1:18" ht="15.75" x14ac:dyDescent="0.25">
      <c r="A15" s="9" t="s">
        <v>17</v>
      </c>
      <c r="B15" s="68">
        <f>'Jun 2019'!B15-('2019 Total Annual Budget'!B15/12)</f>
        <v>0</v>
      </c>
      <c r="C15" s="68">
        <f>'Jun 2019'!C15-('2019 Total Annual Budget'!C15/12)</f>
        <v>0</v>
      </c>
      <c r="D15" s="68">
        <f>'Jun 2019'!D15-('2019 Total Annual Budget'!D15/12)</f>
        <v>0</v>
      </c>
      <c r="E15" s="68">
        <f t="shared" si="0"/>
        <v>0</v>
      </c>
      <c r="F15" s="16"/>
      <c r="G15" s="25"/>
      <c r="H15" s="25"/>
      <c r="I15" s="25"/>
      <c r="J15" s="25"/>
      <c r="K15" s="25"/>
      <c r="Q15" s="17"/>
      <c r="R15" s="17"/>
    </row>
    <row r="16" spans="1:18" ht="15.75" x14ac:dyDescent="0.25">
      <c r="A16" s="9" t="s">
        <v>18</v>
      </c>
      <c r="B16" s="68">
        <f>'Jun 2019'!B16-('2019 Total Annual Budget'!B16/12)</f>
        <v>0</v>
      </c>
      <c r="C16" s="68">
        <f>'Jun 2019'!C16-('2019 Total Annual Budget'!C16/12)</f>
        <v>0</v>
      </c>
      <c r="D16" s="68">
        <f>'Jun 2019'!D16-('2019 Total Annual Budget'!D16/12)</f>
        <v>0</v>
      </c>
      <c r="E16" s="68">
        <f t="shared" si="0"/>
        <v>0</v>
      </c>
      <c r="F16" s="16"/>
      <c r="G16" s="25"/>
      <c r="H16" s="25"/>
      <c r="I16" s="25"/>
      <c r="J16" s="25"/>
      <c r="K16" s="25"/>
      <c r="Q16" s="17"/>
      <c r="R16" s="17"/>
    </row>
    <row r="17" spans="1:18" ht="15.75" x14ac:dyDescent="0.25">
      <c r="A17" s="9" t="s">
        <v>19</v>
      </c>
      <c r="B17" s="68" t="s">
        <v>15</v>
      </c>
      <c r="C17" s="68">
        <f>'Jun 2019'!C17-('2019 Total Annual Budget'!C17/12)</f>
        <v>0</v>
      </c>
      <c r="D17" s="68">
        <f>'Jun 2019'!D17-('2019 Total Annual Budget'!D17/12)</f>
        <v>0</v>
      </c>
      <c r="E17" s="68">
        <f t="shared" si="0"/>
        <v>0</v>
      </c>
      <c r="F17" s="16"/>
      <c r="G17" s="25"/>
      <c r="H17" s="25"/>
      <c r="I17" s="25"/>
      <c r="J17" s="25"/>
      <c r="K17" s="25"/>
      <c r="Q17" s="17"/>
      <c r="R17" s="17"/>
    </row>
    <row r="18" spans="1:18" ht="15.75" x14ac:dyDescent="0.25">
      <c r="A18" s="9" t="s">
        <v>20</v>
      </c>
      <c r="B18" s="68" t="s">
        <v>15</v>
      </c>
      <c r="C18" s="68" t="s">
        <v>15</v>
      </c>
      <c r="D18" s="68">
        <f>'Jun 2019'!D18-('2019 Total Annual Budget'!D18/12)</f>
        <v>0</v>
      </c>
      <c r="E18" s="68">
        <f t="shared" si="0"/>
        <v>0</v>
      </c>
      <c r="F18" s="16"/>
      <c r="G18" s="25"/>
      <c r="H18" s="25"/>
      <c r="I18" s="25"/>
      <c r="J18" s="25"/>
      <c r="K18" s="25"/>
      <c r="Q18" s="17"/>
      <c r="R18" s="17"/>
    </row>
    <row r="19" spans="1:18" ht="15.75" x14ac:dyDescent="0.25">
      <c r="A19" s="9" t="s">
        <v>21</v>
      </c>
      <c r="B19" s="68" t="s">
        <v>15</v>
      </c>
      <c r="C19" s="68" t="s">
        <v>15</v>
      </c>
      <c r="D19" s="68">
        <f>'Jun 2019'!D19-('2019 Total Annual Budget'!D19/12)</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'Jun 2019'!B21-('2019 Total Annual Budget'!B21/12)</f>
        <v>0</v>
      </c>
      <c r="C21" s="68">
        <f>'Jun 2019'!C21-('2019 Total Annual Budget'!C21/12)</f>
        <v>0</v>
      </c>
      <c r="D21" s="68">
        <f>'Jun 2019'!D21-('2019 Total Annual Budget'!D21/12)</f>
        <v>0</v>
      </c>
      <c r="E21" s="68">
        <f>SUM(B21:D21)</f>
        <v>0</v>
      </c>
      <c r="F21" s="16"/>
      <c r="G21" s="25"/>
      <c r="H21" s="25"/>
      <c r="I21" s="25"/>
      <c r="J21" s="25"/>
      <c r="K21" s="25"/>
      <c r="Q21" s="17"/>
      <c r="R21" s="17"/>
    </row>
    <row r="22" spans="1:18" ht="15.75" x14ac:dyDescent="0.25">
      <c r="A22" s="9" t="s">
        <v>24</v>
      </c>
      <c r="B22" s="68">
        <f>'Jun 2019'!B22-('2019 Total Annual Budget'!B22/12)</f>
        <v>0</v>
      </c>
      <c r="C22" s="68">
        <f>'Jun 2019'!C22-('2019 Total Annual Budget'!C22/12)</f>
        <v>0</v>
      </c>
      <c r="D22" s="68">
        <f>'Jun 2019'!D22-('2019 Total Annual Budget'!D22/12)</f>
        <v>0</v>
      </c>
      <c r="E22" s="68">
        <f>SUM(B22:D22)</f>
        <v>0</v>
      </c>
      <c r="F22" s="16"/>
      <c r="G22" s="25"/>
      <c r="H22" s="25"/>
      <c r="I22" s="25"/>
      <c r="J22" s="25"/>
      <c r="K22" s="25"/>
      <c r="Q22" s="17"/>
      <c r="R22" s="17"/>
    </row>
    <row r="23" spans="1:18" ht="15.75" x14ac:dyDescent="0.25">
      <c r="A23" s="9" t="s">
        <v>25</v>
      </c>
      <c r="B23" s="68">
        <f>'Jun 2019'!B23-('2019 Total Annual Budget'!B23/12)</f>
        <v>0</v>
      </c>
      <c r="C23" s="68">
        <f>'Jun 2019'!C23-('2019 Total Annual Budget'!C23/12)</f>
        <v>0</v>
      </c>
      <c r="D23" s="68">
        <f>'Jun 2019'!D23-('2019 Total Annual Budget'!D23/12)</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'Jun 2019'!C25-('2019 Total Annual Budget'!C25/12)</f>
        <v>0</v>
      </c>
      <c r="D25" s="68">
        <f>'Jun 2019'!D25-('2019 Total Annual Budget'!D25/12)</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'Jun 2019'!C27-('2019 Total Annual Budget'!C27/12)</f>
        <v>0</v>
      </c>
      <c r="D27" s="68">
        <f>'Jun 2019'!D27-('2019 Total Annual Budget'!D27/12)</f>
        <v>0</v>
      </c>
      <c r="E27" s="68">
        <f t="shared" ref="E27:E32" si="1">SUM(B27:D27)</f>
        <v>0</v>
      </c>
      <c r="F27" s="16"/>
      <c r="G27" s="25"/>
      <c r="H27" s="25"/>
      <c r="I27" s="25"/>
      <c r="J27" s="25"/>
      <c r="K27" s="25"/>
      <c r="Q27" s="17"/>
      <c r="R27" s="17"/>
    </row>
    <row r="28" spans="1:18" ht="15.75" x14ac:dyDescent="0.25">
      <c r="A28" s="9" t="s">
        <v>30</v>
      </c>
      <c r="B28" s="68" t="s">
        <v>15</v>
      </c>
      <c r="C28" s="68">
        <f>'Jun 2019'!C28-('2019 Total Annual Budget'!C28/12)</f>
        <v>0</v>
      </c>
      <c r="D28" s="68">
        <f>'Jun 2019'!D28-('2019 Total Annual Budget'!D28/12)</f>
        <v>0</v>
      </c>
      <c r="E28" s="68">
        <f t="shared" si="1"/>
        <v>0</v>
      </c>
      <c r="F28" s="16"/>
      <c r="G28" s="25"/>
      <c r="H28" s="25"/>
      <c r="I28" s="25"/>
      <c r="J28" s="25"/>
      <c r="K28" s="25"/>
      <c r="Q28" s="17"/>
      <c r="R28" s="17"/>
    </row>
    <row r="29" spans="1:18" ht="15.75" x14ac:dyDescent="0.25">
      <c r="A29" s="9" t="s">
        <v>31</v>
      </c>
      <c r="B29" s="68" t="s">
        <v>15</v>
      </c>
      <c r="C29" s="68" t="s">
        <v>15</v>
      </c>
      <c r="D29" s="68">
        <f>'Jun 2019'!D29-('2019 Total Annual Budget'!D29/12)</f>
        <v>0</v>
      </c>
      <c r="E29" s="68">
        <f t="shared" si="1"/>
        <v>0</v>
      </c>
      <c r="F29" s="16"/>
      <c r="G29" s="25"/>
      <c r="H29" s="25"/>
      <c r="I29" s="25"/>
      <c r="J29" s="25"/>
      <c r="K29" s="25"/>
      <c r="Q29" s="17"/>
      <c r="R29" s="17"/>
    </row>
    <row r="30" spans="1:18" ht="15.75" x14ac:dyDescent="0.25">
      <c r="A30" s="9" t="s">
        <v>32</v>
      </c>
      <c r="B30" s="68" t="s">
        <v>15</v>
      </c>
      <c r="C30" s="68" t="s">
        <v>15</v>
      </c>
      <c r="D30" s="68">
        <f>'Jun 2019'!D30-('2019 Total Annual Budget'!D30/12)</f>
        <v>0</v>
      </c>
      <c r="E30" s="68">
        <f t="shared" si="1"/>
        <v>0</v>
      </c>
      <c r="F30" s="16"/>
      <c r="G30" s="25"/>
      <c r="H30" s="25"/>
      <c r="I30" s="25"/>
      <c r="J30" s="25"/>
      <c r="K30" s="25"/>
      <c r="Q30" s="17"/>
      <c r="R30" s="17"/>
    </row>
    <row r="31" spans="1:18" ht="15.75" x14ac:dyDescent="0.25">
      <c r="A31" s="9" t="s">
        <v>33</v>
      </c>
      <c r="B31" s="68" t="s">
        <v>15</v>
      </c>
      <c r="C31" s="68" t="s">
        <v>15</v>
      </c>
      <c r="D31" s="68">
        <f>'Jun 2019'!D31-('2019 Total Annual Budget'!D31/12)</f>
        <v>0</v>
      </c>
      <c r="E31" s="68">
        <f t="shared" si="1"/>
        <v>0</v>
      </c>
      <c r="F31" s="16"/>
      <c r="G31" s="25"/>
      <c r="H31" s="25"/>
      <c r="I31" s="25"/>
      <c r="J31" s="25"/>
      <c r="K31" s="25"/>
      <c r="Q31" s="17"/>
      <c r="R31" s="17"/>
    </row>
    <row r="32" spans="1:18" ht="15.75" x14ac:dyDescent="0.25">
      <c r="A32" s="9" t="s">
        <v>34</v>
      </c>
      <c r="B32" s="68" t="s">
        <v>15</v>
      </c>
      <c r="C32" s="68" t="s">
        <v>15</v>
      </c>
      <c r="D32" s="68">
        <f>'Jun 2019'!D32-('2019 Total Annual Budget'!D32/12)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'Jun 2019'!C34-('2019 Total Annual Budget'!C34/12)</f>
        <v>0</v>
      </c>
      <c r="D34" s="68">
        <f>'Jun 2019'!D34-('2019 Total Annual Budget'!D34/12)</f>
        <v>0</v>
      </c>
      <c r="E34" s="68">
        <f>SUM(B34:D34)</f>
        <v>0</v>
      </c>
      <c r="F34" s="16"/>
      <c r="G34" s="25"/>
      <c r="H34" s="25"/>
      <c r="I34" s="25"/>
      <c r="J34" s="25"/>
      <c r="K34" s="25"/>
      <c r="Q34" s="17"/>
      <c r="R34" s="17"/>
    </row>
    <row r="35" spans="1:18" ht="15.75" x14ac:dyDescent="0.25">
      <c r="A35" s="10" t="s">
        <v>37</v>
      </c>
      <c r="B35" s="68">
        <f>'Jun 2019'!B35-('2019 Total Annual Budget'!B35/12)</f>
        <v>0</v>
      </c>
      <c r="C35" s="68">
        <f>'Jun 2019'!C35-('2019 Total Annual Budget'!C35/12)</f>
        <v>0</v>
      </c>
      <c r="D35" s="68">
        <f>'Jun 2019'!D35-('2019 Total Annual Budget'!D35/12)</f>
        <v>0</v>
      </c>
      <c r="E35" s="68">
        <f>SUM(B35:D35)</f>
        <v>0</v>
      </c>
      <c r="F35" s="16"/>
      <c r="G35" s="25"/>
      <c r="H35" s="25"/>
      <c r="I35" s="25"/>
      <c r="J35" s="25"/>
      <c r="K35" s="25"/>
      <c r="Q35" s="17"/>
      <c r="R35" s="17"/>
    </row>
    <row r="36" spans="1:18" ht="15.75" x14ac:dyDescent="0.25">
      <c r="A36" s="9" t="s">
        <v>38</v>
      </c>
      <c r="B36" s="68">
        <f>'Jun 2019'!B36-('2019 Total Annual Budget'!B36/12)</f>
        <v>0</v>
      </c>
      <c r="C36" s="68">
        <f>'Jun 2019'!C36-('2019 Total Annual Budget'!C36/12)</f>
        <v>0</v>
      </c>
      <c r="D36" s="68">
        <f>'Jun 2019'!D36-('2019 Total Annual Budget'!D36/12)</f>
        <v>0</v>
      </c>
      <c r="E36" s="68">
        <f>SUM(B36:D36)</f>
        <v>0</v>
      </c>
      <c r="F36" s="16"/>
      <c r="G36" s="25"/>
      <c r="H36" s="25"/>
      <c r="I36" s="25"/>
      <c r="J36" s="25"/>
      <c r="K36" s="25"/>
      <c r="Q36" s="17"/>
      <c r="R36" s="17"/>
    </row>
    <row r="37" spans="1:18" ht="15.75" x14ac:dyDescent="0.25">
      <c r="A37" s="9" t="s">
        <v>39</v>
      </c>
      <c r="B37" s="68" t="s">
        <v>15</v>
      </c>
      <c r="C37" s="68" t="s">
        <v>15</v>
      </c>
      <c r="D37" s="68">
        <f>'Jun 2019'!D37-('2019 Total Annual Budget'!D37/12)</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'Jun 2019'!B39-('2019 Total Annual Budget'!B39/12)</f>
        <v>0</v>
      </c>
      <c r="C39" s="69" t="s">
        <v>15</v>
      </c>
      <c r="D39" s="68">
        <f>'Jun 2019'!D39-('2019 Total Annual Budget'!D39/12)</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'Jun 2019'!D41-('2019 Total Annual Budget'!D41/12)</f>
        <v>0</v>
      </c>
      <c r="E41" s="68">
        <f t="shared" ref="E41:E46" si="2">SUM(B41:D41)</f>
        <v>0</v>
      </c>
      <c r="F41" s="34"/>
      <c r="G41" s="35"/>
    </row>
    <row r="42" spans="1:18" ht="15.75" x14ac:dyDescent="0.25">
      <c r="A42" s="9" t="s">
        <v>43</v>
      </c>
      <c r="B42" s="68" t="s">
        <v>15</v>
      </c>
      <c r="C42" s="68" t="s">
        <v>15</v>
      </c>
      <c r="D42" s="68">
        <f>'Jun 2019'!D42-('2019 Total Annual Budget'!D42/12)</f>
        <v>0</v>
      </c>
      <c r="E42" s="68">
        <f t="shared" si="2"/>
        <v>0</v>
      </c>
      <c r="F42" s="16"/>
      <c r="G42" s="16"/>
      <c r="Q42" s="17"/>
      <c r="R42" s="17"/>
    </row>
    <row r="43" spans="1:18" ht="15.75" x14ac:dyDescent="0.25">
      <c r="A43" s="9" t="s">
        <v>44</v>
      </c>
      <c r="B43" s="68" t="s">
        <v>15</v>
      </c>
      <c r="C43" s="68" t="s">
        <v>15</v>
      </c>
      <c r="D43" s="68">
        <f>'Jun 2019'!D43-('2019 Total Annual Budget'!D43/12)</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'Jun 2019'!D45-('2019 Total Annual Budget'!D45/12)</f>
        <v>0</v>
      </c>
      <c r="E45" s="68">
        <f t="shared" si="2"/>
        <v>0</v>
      </c>
      <c r="F45" s="16"/>
      <c r="G45" s="25"/>
      <c r="H45" s="25"/>
      <c r="I45" s="25"/>
      <c r="J45" s="25"/>
      <c r="K45" s="25"/>
      <c r="Q45" s="17"/>
      <c r="R45" s="17"/>
    </row>
    <row r="46" spans="1:18" ht="19.5" customHeight="1" x14ac:dyDescent="0.25">
      <c r="A46" s="10" t="s">
        <v>47</v>
      </c>
      <c r="B46" s="68">
        <f>'Jun 2019'!B46-('2019 Total Annual Budget'!B46/12)</f>
        <v>0</v>
      </c>
      <c r="C46" s="68" t="s">
        <v>15</v>
      </c>
      <c r="D46" s="68">
        <f>'Jun 2019'!D46-('2019 Total Annual Budget'!D46/12)</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'Jun 2019'!D48-('2019 Total Annual Budget'!D48/12)</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'Jun 2019'!B50-('2019 Total Annual Budget'!B50/12)</f>
        <v>0</v>
      </c>
      <c r="C50" s="68" t="s">
        <v>15</v>
      </c>
      <c r="D50" s="68" t="s">
        <v>15</v>
      </c>
      <c r="E50" s="68">
        <f>SUM(B50:D50)</f>
        <v>0</v>
      </c>
      <c r="F50" s="16"/>
      <c r="G50" s="25"/>
      <c r="H50" s="25"/>
      <c r="I50" s="25"/>
      <c r="J50" s="25"/>
      <c r="K50" s="25"/>
      <c r="Q50" s="17"/>
      <c r="R50" s="17"/>
    </row>
    <row r="51" spans="1:18" ht="19.5" customHeight="1" x14ac:dyDescent="0.25">
      <c r="A51" s="109" t="s">
        <v>82</v>
      </c>
      <c r="B51" s="68">
        <f>'Jun 2019'!B51-('2019 Total Annual Budget'!B51/12)</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'Jun 2019'!D52-('2019 Total Annual Budget'!D52/12)</f>
        <v>0</v>
      </c>
      <c r="E52" s="68">
        <f>SUM(B52:D52)</f>
        <v>0</v>
      </c>
      <c r="F52" s="16"/>
      <c r="G52" s="16"/>
      <c r="Q52" s="17"/>
      <c r="R52" s="17"/>
    </row>
    <row r="53" spans="1:18" ht="15.75" x14ac:dyDescent="0.25">
      <c r="A53" s="9" t="s">
        <v>52</v>
      </c>
      <c r="B53" s="68" t="s">
        <v>15</v>
      </c>
      <c r="C53" s="68">
        <f>'Jun 2019'!C53-('2019 Total Annual Budget'!C53/12)</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'Jun 2019'!D54-('2019 Total Annual Budget'!D54/12)</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'Jun 2019'!B56-('2019 Total Annual Budget'!B56/12)</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'Jun 2019'!D57-('2019 Total Annual Budget'!D57/12)</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'Jun 2019'!B59-('2019 Total Annual Budget'!B59/12)</f>
        <v>0</v>
      </c>
      <c r="C59" s="68">
        <f>'Jun 2019'!C59-('2019 Total Annual Budget'!C59/12)</f>
        <v>0</v>
      </c>
      <c r="D59" s="68">
        <f>'Jun 2019'!D59-('2019 Total Annual Budget'!D59/12)</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'Jun 2019'!B64-('2019 Total Annual Budget'!B64/12)</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81">
        <f>'Jun 2019'!B66-('2019 Total Annual Budget'!B66/12)</f>
        <v>0</v>
      </c>
      <c r="C66" s="42"/>
      <c r="D66" s="43"/>
      <c r="E66" s="44"/>
      <c r="F66" s="39"/>
      <c r="G66" s="40"/>
      <c r="H66" s="17"/>
      <c r="I66" s="17"/>
      <c r="J66" s="17"/>
      <c r="K66" s="17"/>
      <c r="L66" s="17"/>
      <c r="M66" s="17"/>
      <c r="N66" s="17"/>
      <c r="O66" s="17"/>
      <c r="P66" s="17"/>
      <c r="Q66" s="17"/>
      <c r="R66" s="17"/>
    </row>
    <row r="67" spans="1:18" ht="15.75" x14ac:dyDescent="0.25">
      <c r="A67" s="62"/>
      <c r="B67" s="82"/>
      <c r="C67" s="46"/>
      <c r="D67" s="42"/>
      <c r="E67" s="46"/>
      <c r="F67" s="39"/>
      <c r="G67" s="40"/>
      <c r="H67" s="17"/>
      <c r="I67" s="17"/>
      <c r="J67" s="17"/>
      <c r="K67" s="17"/>
      <c r="L67" s="17"/>
      <c r="M67" s="17"/>
      <c r="N67" s="17"/>
      <c r="O67" s="17"/>
      <c r="P67" s="17"/>
      <c r="Q67" s="17"/>
      <c r="R67" s="17"/>
    </row>
    <row r="68" spans="1:18" ht="15.75" x14ac:dyDescent="0.25">
      <c r="A68" s="62" t="s">
        <v>64</v>
      </c>
      <c r="B68" s="81">
        <f>'Jun 2019'!B68-('2019 Total Annual Budget'!B68/12)</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51"/>
      <c r="C71" s="51"/>
      <c r="D71" s="52"/>
      <c r="E71" s="52"/>
      <c r="F71" s="41"/>
      <c r="G71" s="41"/>
      <c r="H71" s="17"/>
      <c r="I71" s="17"/>
      <c r="J71" s="17"/>
      <c r="K71" s="17"/>
      <c r="L71" s="17"/>
      <c r="M71" s="17"/>
      <c r="N71" s="17"/>
      <c r="O71" s="17"/>
      <c r="P71" s="17"/>
      <c r="Q71" s="17"/>
      <c r="R71" s="17"/>
    </row>
    <row r="72" spans="1:18" ht="15.75" x14ac:dyDescent="0.25">
      <c r="A72" s="13"/>
      <c r="B72" s="51"/>
      <c r="C72" s="51"/>
      <c r="D72" s="51"/>
      <c r="E72" s="51"/>
      <c r="F72" s="41"/>
      <c r="G72" s="41"/>
      <c r="H72" s="17"/>
      <c r="I72" s="17"/>
      <c r="J72" s="17"/>
      <c r="K72" s="17"/>
      <c r="L72" s="17"/>
      <c r="M72" s="17"/>
      <c r="N72" s="17"/>
      <c r="O72" s="17"/>
      <c r="P72" s="17"/>
      <c r="Q72" s="17"/>
      <c r="R72" s="17"/>
    </row>
    <row r="73" spans="1:18" x14ac:dyDescent="0.25">
      <c r="A73" s="15"/>
      <c r="B73" s="52"/>
      <c r="C73" s="52"/>
      <c r="D73" s="51"/>
      <c r="E73" s="51"/>
      <c r="F73" s="51"/>
      <c r="G73" s="51"/>
      <c r="H73" s="17"/>
      <c r="I73" s="17"/>
      <c r="J73" s="17"/>
      <c r="K73" s="17"/>
      <c r="L73" s="17"/>
      <c r="M73" s="17"/>
      <c r="N73" s="17"/>
      <c r="O73" s="17"/>
      <c r="P73" s="17"/>
      <c r="Q73" s="17"/>
      <c r="R73" s="17"/>
    </row>
    <row r="74" spans="1:18" x14ac:dyDescent="0.25">
      <c r="A74" s="13"/>
      <c r="B74" s="51"/>
      <c r="C74" s="51"/>
      <c r="D74" s="52"/>
      <c r="E74" s="52"/>
      <c r="F74" s="52"/>
      <c r="G74" s="51"/>
      <c r="H74" s="17"/>
      <c r="I74" s="17"/>
      <c r="J74" s="17"/>
      <c r="K74" s="17"/>
      <c r="L74" s="17"/>
      <c r="M74" s="17"/>
      <c r="N74" s="17"/>
      <c r="O74" s="17"/>
      <c r="P74" s="17"/>
      <c r="Q74" s="17"/>
      <c r="R74" s="17"/>
    </row>
    <row r="75" spans="1:18" x14ac:dyDescent="0.25">
      <c r="A75" s="13"/>
      <c r="B75" s="51"/>
      <c r="C75" s="51"/>
      <c r="D75" s="51"/>
      <c r="E75" s="51"/>
      <c r="F75" s="52"/>
      <c r="G75" s="51"/>
      <c r="H75" s="17"/>
      <c r="I75" s="17"/>
      <c r="J75" s="17"/>
      <c r="K75" s="17"/>
      <c r="L75" s="17"/>
      <c r="M75" s="17"/>
      <c r="N75" s="17"/>
      <c r="O75" s="17"/>
      <c r="P75" s="17"/>
      <c r="Q75" s="17"/>
      <c r="R75" s="17"/>
    </row>
    <row r="76" spans="1:18" x14ac:dyDescent="0.25">
      <c r="A76" s="15"/>
      <c r="B76" s="52"/>
      <c r="C76" s="52"/>
      <c r="D76" s="51"/>
      <c r="E76" s="51"/>
      <c r="F76" s="51"/>
      <c r="G76" s="51"/>
      <c r="H76" s="17"/>
      <c r="I76" s="17"/>
      <c r="J76" s="17"/>
      <c r="K76" s="17"/>
      <c r="L76" s="17"/>
      <c r="M76" s="17"/>
      <c r="N76" s="17"/>
      <c r="O76" s="17"/>
      <c r="P76" s="17"/>
      <c r="Q76" s="17"/>
      <c r="R76" s="17"/>
    </row>
    <row r="77" spans="1:18" x14ac:dyDescent="0.25">
      <c r="A77" s="13"/>
      <c r="B77" s="52"/>
      <c r="C77" s="52"/>
      <c r="D77" s="52"/>
      <c r="E77" s="52"/>
      <c r="F77" s="51"/>
      <c r="G77" s="51"/>
      <c r="H77" s="17"/>
      <c r="I77" s="17"/>
      <c r="J77" s="17"/>
      <c r="K77" s="17"/>
      <c r="L77" s="17"/>
      <c r="M77" s="17"/>
      <c r="N77" s="17"/>
      <c r="O77" s="17"/>
      <c r="P77" s="17"/>
      <c r="Q77" s="17"/>
      <c r="R77" s="17"/>
    </row>
    <row r="78" spans="1:18" x14ac:dyDescent="0.25">
      <c r="A78" s="13"/>
      <c r="B78" s="52"/>
      <c r="C78" s="52"/>
      <c r="D78" s="52"/>
      <c r="E78" s="52"/>
      <c r="F78" s="52"/>
      <c r="G78" s="51"/>
      <c r="H78" s="17"/>
      <c r="I78" s="17"/>
      <c r="J78" s="17"/>
      <c r="K78" s="17"/>
      <c r="L78" s="17"/>
      <c r="M78" s="17"/>
      <c r="N78" s="17"/>
      <c r="O78" s="17"/>
      <c r="P78" s="17"/>
      <c r="Q78" s="17"/>
      <c r="R78" s="17"/>
    </row>
    <row r="79" spans="1:18" x14ac:dyDescent="0.25">
      <c r="A79" s="13"/>
      <c r="B79" s="52"/>
      <c r="C79" s="52"/>
      <c r="D79" s="52"/>
      <c r="E79" s="52"/>
      <c r="F79" s="51"/>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2"/>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1"/>
      <c r="C83" s="51"/>
      <c r="D83" s="52"/>
      <c r="E83" s="52"/>
      <c r="F83" s="52"/>
      <c r="G83" s="51"/>
      <c r="H83" s="17"/>
      <c r="I83" s="17"/>
      <c r="J83" s="17"/>
      <c r="K83" s="17"/>
      <c r="L83" s="17"/>
      <c r="M83" s="17"/>
      <c r="N83" s="17"/>
      <c r="O83" s="17"/>
      <c r="P83" s="17"/>
      <c r="Q83" s="17"/>
      <c r="R83" s="17"/>
    </row>
    <row r="84" spans="1:18" x14ac:dyDescent="0.25">
      <c r="A84" s="13"/>
      <c r="B84" s="51"/>
      <c r="C84" s="51"/>
      <c r="D84" s="51"/>
      <c r="E84" s="51"/>
      <c r="F84" s="52"/>
      <c r="G84" s="51"/>
      <c r="H84" s="17"/>
      <c r="I84" s="17"/>
      <c r="J84" s="17"/>
      <c r="K84" s="17"/>
      <c r="L84" s="17"/>
      <c r="M84" s="17"/>
      <c r="N84" s="17"/>
      <c r="O84" s="17"/>
      <c r="P84" s="17"/>
      <c r="Q84" s="17"/>
      <c r="R84" s="17"/>
    </row>
    <row r="85" spans="1:18" x14ac:dyDescent="0.25">
      <c r="A85" s="15"/>
      <c r="B85" s="52"/>
      <c r="C85" s="52"/>
      <c r="D85" s="51"/>
      <c r="E85" s="51"/>
      <c r="F85" s="52"/>
      <c r="G85" s="51"/>
      <c r="H85" s="17"/>
      <c r="I85" s="17"/>
      <c r="J85" s="17"/>
      <c r="K85" s="17"/>
      <c r="L85" s="17"/>
      <c r="M85" s="17"/>
      <c r="N85" s="17"/>
      <c r="O85" s="17"/>
      <c r="P85" s="17"/>
      <c r="Q85" s="17"/>
      <c r="R85" s="17"/>
    </row>
    <row r="86" spans="1:18" x14ac:dyDescent="0.25">
      <c r="A86" s="13"/>
      <c r="B86" s="52"/>
      <c r="C86" s="52"/>
      <c r="D86" s="52"/>
      <c r="E86" s="52"/>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1"/>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5"/>
      <c r="B90" s="52"/>
      <c r="C90" s="52"/>
      <c r="D90" s="52"/>
      <c r="E90" s="52"/>
      <c r="F90" s="52"/>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5"/>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4"/>
      <c r="C99" s="54"/>
      <c r="D99" s="52"/>
      <c r="E99" s="52"/>
      <c r="F99" s="52"/>
      <c r="G99" s="51"/>
      <c r="H99" s="17"/>
      <c r="I99" s="17"/>
      <c r="J99" s="17"/>
      <c r="K99" s="17"/>
      <c r="L99" s="17"/>
      <c r="M99" s="17"/>
      <c r="N99" s="17"/>
      <c r="O99" s="17"/>
      <c r="P99" s="17"/>
      <c r="Q99" s="17"/>
      <c r="R99" s="17"/>
    </row>
    <row r="100" spans="1:18" ht="15.75" x14ac:dyDescent="0.25">
      <c r="A100" s="13"/>
      <c r="B100" s="41"/>
      <c r="C100" s="41"/>
      <c r="D100" s="54"/>
      <c r="E100" s="54"/>
      <c r="F100" s="52"/>
      <c r="G100" s="51"/>
      <c r="H100" s="17"/>
      <c r="I100" s="17"/>
      <c r="J100" s="17"/>
      <c r="K100" s="17"/>
      <c r="L100" s="17"/>
      <c r="M100" s="17"/>
      <c r="N100" s="17"/>
      <c r="O100" s="17"/>
      <c r="P100" s="17"/>
      <c r="Q100" s="17"/>
      <c r="R100" s="17"/>
    </row>
    <row r="101" spans="1:18" ht="15.75" x14ac:dyDescent="0.25">
      <c r="A101" s="13"/>
      <c r="B101" s="50"/>
      <c r="C101" s="50"/>
      <c r="D101" s="41"/>
      <c r="E101" s="41"/>
      <c r="F101" s="52"/>
      <c r="G101" s="51"/>
      <c r="H101" s="17"/>
      <c r="I101" s="17"/>
      <c r="J101" s="17"/>
      <c r="K101" s="17"/>
      <c r="L101" s="17"/>
      <c r="M101" s="17"/>
      <c r="N101" s="17"/>
      <c r="O101" s="17"/>
      <c r="P101" s="17"/>
      <c r="Q101" s="17"/>
      <c r="R101" s="17"/>
    </row>
    <row r="102" spans="1:18" ht="15.75" x14ac:dyDescent="0.25">
      <c r="A102" s="14"/>
      <c r="B102" s="54"/>
      <c r="C102" s="54"/>
      <c r="D102" s="50"/>
      <c r="E102" s="41"/>
      <c r="F102" s="52"/>
      <c r="G102" s="51"/>
      <c r="H102" s="17"/>
      <c r="I102" s="17"/>
      <c r="J102" s="17"/>
      <c r="K102" s="17"/>
      <c r="L102" s="17"/>
      <c r="M102" s="17"/>
      <c r="N102" s="17"/>
      <c r="O102" s="17"/>
      <c r="P102" s="17"/>
      <c r="Q102" s="17"/>
      <c r="R102" s="17"/>
    </row>
    <row r="103" spans="1:18" x14ac:dyDescent="0.25">
      <c r="A103" s="13"/>
      <c r="B103" s="51"/>
      <c r="C103" s="51"/>
      <c r="D103" s="54"/>
      <c r="E103" s="54"/>
      <c r="F103" s="52"/>
      <c r="G103" s="51"/>
      <c r="H103" s="17"/>
      <c r="I103" s="17"/>
      <c r="J103" s="17"/>
      <c r="K103" s="17"/>
      <c r="L103" s="17"/>
      <c r="M103" s="17"/>
      <c r="N103" s="17"/>
      <c r="O103" s="17"/>
      <c r="P103" s="17"/>
      <c r="Q103" s="17"/>
      <c r="R103" s="17"/>
    </row>
    <row r="104" spans="1:18" x14ac:dyDescent="0.25">
      <c r="A104" s="15"/>
      <c r="B104" s="52"/>
      <c r="C104" s="52"/>
      <c r="D104" s="51"/>
      <c r="E104" s="51"/>
      <c r="F104" s="54"/>
      <c r="G104" s="54"/>
      <c r="H104" s="17"/>
      <c r="I104" s="17"/>
      <c r="J104" s="17"/>
      <c r="K104" s="17"/>
      <c r="L104" s="17"/>
      <c r="M104" s="17"/>
      <c r="N104" s="17"/>
      <c r="O104" s="17"/>
      <c r="P104" s="17"/>
      <c r="Q104" s="17"/>
      <c r="R104" s="17"/>
    </row>
    <row r="105" spans="1:18" ht="15.75" x14ac:dyDescent="0.25">
      <c r="A105" s="13"/>
      <c r="B105" s="52"/>
      <c r="C105" s="52"/>
      <c r="D105" s="52"/>
      <c r="E105" s="52"/>
      <c r="F105" s="41"/>
      <c r="G105" s="41"/>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x14ac:dyDescent="0.25">
      <c r="A107" s="13"/>
      <c r="B107" s="52"/>
      <c r="C107" s="52"/>
      <c r="D107" s="52"/>
      <c r="E107" s="52"/>
      <c r="F107" s="54"/>
      <c r="G107" s="54"/>
      <c r="H107" s="17"/>
      <c r="I107" s="17"/>
      <c r="J107" s="17"/>
      <c r="K107" s="17"/>
      <c r="L107" s="17"/>
      <c r="M107" s="17"/>
      <c r="N107" s="17"/>
      <c r="O107" s="17"/>
      <c r="P107" s="17"/>
      <c r="Q107" s="17"/>
      <c r="R107" s="17"/>
    </row>
    <row r="108" spans="1:18" x14ac:dyDescent="0.25">
      <c r="A108" s="13"/>
      <c r="B108" s="52"/>
      <c r="C108" s="52"/>
      <c r="D108" s="52"/>
      <c r="E108" s="52"/>
      <c r="F108" s="51"/>
      <c r="G108" s="51"/>
      <c r="H108" s="17"/>
      <c r="I108" s="17"/>
      <c r="J108" s="17"/>
      <c r="K108" s="17"/>
      <c r="L108" s="17"/>
      <c r="M108" s="17"/>
      <c r="N108" s="17"/>
      <c r="O108" s="17"/>
      <c r="P108" s="17"/>
      <c r="Q108" s="17"/>
      <c r="R108" s="17"/>
    </row>
    <row r="109" spans="1:18" x14ac:dyDescent="0.25">
      <c r="A109" s="13"/>
      <c r="B109" s="52"/>
      <c r="C109" s="52"/>
      <c r="D109" s="52"/>
      <c r="E109" s="52"/>
      <c r="F109" s="52"/>
      <c r="G109" s="51"/>
      <c r="H109" s="17"/>
      <c r="I109" s="17"/>
      <c r="J109" s="17"/>
      <c r="K109" s="17"/>
      <c r="L109" s="17"/>
      <c r="M109" s="17"/>
      <c r="N109" s="17"/>
      <c r="O109" s="17"/>
      <c r="P109" s="17"/>
      <c r="Q109" s="17"/>
      <c r="R109" s="17"/>
    </row>
    <row r="110" spans="1:18" x14ac:dyDescent="0.25">
      <c r="A110" s="15"/>
      <c r="B110" s="52"/>
      <c r="C110" s="52"/>
      <c r="D110" s="52"/>
      <c r="E110" s="52"/>
      <c r="F110" s="52"/>
      <c r="G110" s="51"/>
      <c r="H110" s="17"/>
      <c r="I110" s="17"/>
      <c r="J110" s="17"/>
      <c r="K110" s="17"/>
      <c r="L110" s="17"/>
      <c r="M110" s="17"/>
      <c r="N110" s="17"/>
      <c r="O110" s="17"/>
      <c r="P110" s="17"/>
      <c r="Q110" s="17"/>
      <c r="R110" s="17"/>
    </row>
    <row r="111" spans="1:18" x14ac:dyDescent="0.25">
      <c r="A111" s="13"/>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5"/>
      <c r="B113" s="52"/>
      <c r="C113" s="52"/>
      <c r="D113" s="52"/>
      <c r="E113" s="52"/>
      <c r="F113" s="52"/>
      <c r="G113" s="51"/>
      <c r="H113" s="17"/>
      <c r="I113" s="17"/>
      <c r="J113" s="17"/>
      <c r="K113" s="17"/>
      <c r="L113" s="17"/>
      <c r="M113" s="17"/>
      <c r="N113" s="17"/>
      <c r="O113" s="17"/>
      <c r="P113" s="17"/>
      <c r="Q113" s="17"/>
      <c r="R113" s="17"/>
    </row>
    <row r="114" spans="1:18" x14ac:dyDescent="0.25">
      <c r="A114" s="13"/>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5"/>
      <c r="C119" s="55"/>
      <c r="D119" s="52"/>
      <c r="E119" s="52"/>
      <c r="F119" s="52"/>
      <c r="G119" s="51"/>
      <c r="H119" s="17"/>
      <c r="I119" s="17"/>
      <c r="J119" s="17"/>
      <c r="K119" s="17"/>
      <c r="L119" s="17"/>
      <c r="M119" s="17"/>
      <c r="N119" s="17"/>
      <c r="O119" s="17"/>
      <c r="P119" s="17"/>
      <c r="Q119" s="17"/>
      <c r="R119" s="17"/>
    </row>
    <row r="120" spans="1:18" x14ac:dyDescent="0.25">
      <c r="A120" s="13"/>
      <c r="B120" s="52"/>
      <c r="C120" s="52"/>
      <c r="D120" s="55"/>
      <c r="E120" s="55"/>
      <c r="F120" s="52"/>
      <c r="G120" s="51"/>
      <c r="H120" s="17"/>
      <c r="I120" s="17"/>
      <c r="J120" s="17"/>
      <c r="K120" s="17"/>
      <c r="L120" s="17"/>
      <c r="M120" s="17"/>
      <c r="N120" s="17"/>
      <c r="O120" s="17"/>
      <c r="P120" s="17"/>
      <c r="Q120" s="17"/>
      <c r="R120" s="17"/>
    </row>
    <row r="121" spans="1:18" x14ac:dyDescent="0.25">
      <c r="A121" s="15"/>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5"/>
      <c r="B124" s="52"/>
      <c r="C124" s="52"/>
      <c r="D124" s="52"/>
      <c r="E124" s="52"/>
      <c r="F124" s="55"/>
      <c r="G124" s="56"/>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5"/>
      <c r="B130" s="52"/>
      <c r="C130" s="52"/>
      <c r="D130" s="52"/>
      <c r="E130" s="52"/>
      <c r="F130" s="52"/>
      <c r="G130" s="51"/>
      <c r="H130" s="17"/>
      <c r="I130" s="17"/>
      <c r="J130" s="17"/>
      <c r="K130" s="17"/>
      <c r="L130" s="17"/>
      <c r="M130" s="17"/>
      <c r="N130" s="17"/>
      <c r="O130" s="17"/>
      <c r="P130" s="17"/>
      <c r="Q130" s="17"/>
      <c r="R130" s="17"/>
    </row>
    <row r="131" spans="1:18" x14ac:dyDescent="0.25">
      <c r="A131" s="13"/>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2"/>
      <c r="G134" s="51"/>
      <c r="H134" s="17"/>
      <c r="I134" s="17"/>
      <c r="J134" s="17"/>
      <c r="K134" s="17"/>
      <c r="L134" s="17"/>
      <c r="M134" s="17"/>
      <c r="N134" s="17"/>
      <c r="O134" s="17"/>
      <c r="P134" s="17"/>
      <c r="Q134" s="17"/>
      <c r="R134" s="17"/>
    </row>
    <row r="135" spans="1:18" x14ac:dyDescent="0.25">
      <c r="A135" s="13"/>
      <c r="B135" s="51"/>
      <c r="C135" s="51"/>
      <c r="D135" s="52"/>
      <c r="E135" s="52"/>
      <c r="F135" s="52"/>
      <c r="G135" s="51"/>
      <c r="H135" s="17"/>
      <c r="I135" s="17"/>
      <c r="J135" s="17"/>
      <c r="K135" s="17"/>
      <c r="L135" s="17"/>
      <c r="M135" s="17"/>
      <c r="N135" s="17"/>
      <c r="O135" s="17"/>
      <c r="P135" s="17"/>
      <c r="Q135" s="17"/>
      <c r="R135" s="17"/>
    </row>
    <row r="136" spans="1:18" x14ac:dyDescent="0.25">
      <c r="A136" s="13"/>
      <c r="B136" s="51"/>
      <c r="C136" s="51"/>
      <c r="D136" s="51"/>
      <c r="E136" s="51"/>
      <c r="F136" s="52"/>
      <c r="G136" s="51"/>
      <c r="H136" s="17"/>
      <c r="I136" s="17"/>
      <c r="J136" s="17"/>
      <c r="K136" s="17"/>
      <c r="L136" s="17"/>
      <c r="M136" s="17"/>
      <c r="N136" s="17"/>
      <c r="O136" s="17"/>
      <c r="P136" s="17"/>
      <c r="Q136" s="17"/>
      <c r="R136" s="17"/>
    </row>
    <row r="137" spans="1:18" x14ac:dyDescent="0.25">
      <c r="A137" s="15"/>
      <c r="B137" s="51"/>
      <c r="C137" s="51"/>
      <c r="D137" s="51"/>
      <c r="E137" s="51"/>
      <c r="F137" s="52"/>
      <c r="G137" s="51"/>
      <c r="H137" s="17"/>
      <c r="I137" s="17"/>
      <c r="J137" s="17"/>
      <c r="K137" s="17"/>
      <c r="L137" s="17"/>
      <c r="M137" s="17"/>
      <c r="N137" s="17"/>
      <c r="O137" s="17"/>
      <c r="P137" s="17"/>
      <c r="Q137" s="17"/>
      <c r="R137" s="17"/>
    </row>
    <row r="138" spans="1:18" x14ac:dyDescent="0.25">
      <c r="A138" s="13"/>
      <c r="B138" s="57"/>
      <c r="C138" s="57"/>
      <c r="D138" s="51"/>
      <c r="E138" s="51"/>
      <c r="F138" s="52"/>
      <c r="G138" s="51"/>
      <c r="H138" s="17"/>
      <c r="I138" s="17"/>
      <c r="J138" s="17"/>
      <c r="K138" s="17"/>
      <c r="L138" s="17"/>
      <c r="M138" s="17"/>
      <c r="N138" s="17"/>
      <c r="O138" s="17"/>
      <c r="P138" s="17"/>
      <c r="Q138" s="17"/>
      <c r="R138" s="17"/>
    </row>
    <row r="139" spans="1:18" x14ac:dyDescent="0.25">
      <c r="A139" s="13"/>
      <c r="B139" s="46"/>
      <c r="C139" s="45"/>
      <c r="D139" s="5"/>
      <c r="E139" s="45"/>
      <c r="F139" s="52"/>
      <c r="G139" s="51"/>
      <c r="H139" s="17"/>
      <c r="I139" s="17"/>
      <c r="J139" s="17"/>
      <c r="K139" s="17"/>
      <c r="L139" s="17"/>
      <c r="M139" s="17"/>
      <c r="N139" s="17"/>
      <c r="O139" s="17"/>
      <c r="P139" s="17"/>
      <c r="Q139" s="17"/>
      <c r="R139" s="17"/>
    </row>
    <row r="140" spans="1:18" x14ac:dyDescent="0.25">
      <c r="A140" s="13"/>
      <c r="B140" s="45"/>
      <c r="C140" s="45"/>
      <c r="D140" s="45"/>
      <c r="E140" s="58"/>
      <c r="F140" s="51"/>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45"/>
      <c r="G143" s="45"/>
      <c r="H143" s="17"/>
      <c r="I143" s="17"/>
      <c r="J143" s="17"/>
      <c r="K143" s="17"/>
      <c r="L143" s="17"/>
      <c r="M143" s="17"/>
      <c r="N143" s="17"/>
      <c r="O143" s="17"/>
      <c r="P143" s="17"/>
      <c r="Q143" s="17"/>
      <c r="R143" s="17"/>
    </row>
    <row r="144" spans="1:18" x14ac:dyDescent="0.25">
      <c r="A144" s="13"/>
      <c r="B144" s="45"/>
      <c r="C144" s="45"/>
      <c r="D144" s="45"/>
      <c r="E144" s="58"/>
      <c r="F144" s="59"/>
      <c r="G144" s="5"/>
      <c r="H144" s="17"/>
      <c r="I144" s="17"/>
      <c r="J144" s="17"/>
      <c r="K144" s="17"/>
      <c r="L144" s="17"/>
      <c r="M144" s="17"/>
      <c r="N144" s="17"/>
      <c r="O144" s="17"/>
      <c r="P144" s="17"/>
      <c r="Q144" s="17"/>
      <c r="R144" s="17"/>
    </row>
    <row r="145" spans="1:18" x14ac:dyDescent="0.25">
      <c r="A145" s="13"/>
      <c r="B145" s="45"/>
      <c r="C145" s="45"/>
      <c r="D145" s="45"/>
      <c r="E145" s="58"/>
      <c r="F145" s="52"/>
      <c r="G145" s="5"/>
      <c r="H145" s="17"/>
      <c r="I145" s="17"/>
      <c r="J145" s="17"/>
      <c r="K145" s="17"/>
      <c r="L145" s="17"/>
      <c r="M145" s="17"/>
      <c r="N145" s="17"/>
      <c r="O145" s="17"/>
      <c r="P145" s="17"/>
      <c r="Q145" s="17"/>
      <c r="R145" s="17"/>
    </row>
    <row r="146" spans="1:18" x14ac:dyDescent="0.25">
      <c r="A146" s="13"/>
      <c r="B146" s="5"/>
      <c r="C146" s="5"/>
      <c r="D146" s="45"/>
      <c r="E146" s="58"/>
      <c r="F146" s="51"/>
      <c r="G146" s="5"/>
      <c r="H146" s="17"/>
      <c r="I146" s="17"/>
      <c r="J146" s="17"/>
      <c r="K146" s="17"/>
      <c r="L146" s="17"/>
      <c r="M146" s="17"/>
      <c r="N146" s="17"/>
      <c r="O146" s="17"/>
      <c r="P146" s="17"/>
      <c r="Q146" s="17"/>
      <c r="R146" s="17"/>
    </row>
    <row r="147" spans="1:18" x14ac:dyDescent="0.25">
      <c r="A147" s="3"/>
      <c r="B147" s="46"/>
      <c r="C147" s="45"/>
      <c r="D147" s="5"/>
      <c r="E147" s="5"/>
      <c r="F147" s="5"/>
      <c r="G147" s="5"/>
      <c r="H147" s="17"/>
      <c r="I147" s="17"/>
      <c r="J147" s="17"/>
      <c r="K147" s="17"/>
      <c r="L147" s="17"/>
      <c r="M147" s="17"/>
      <c r="N147" s="17"/>
      <c r="O147" s="17"/>
      <c r="P147" s="17"/>
      <c r="Q147" s="17"/>
      <c r="R147" s="17"/>
    </row>
    <row r="148" spans="1:18" x14ac:dyDescent="0.25">
      <c r="A148" s="13"/>
      <c r="D148" s="45"/>
      <c r="E148" s="5"/>
      <c r="F148" s="51"/>
      <c r="G148" s="5"/>
      <c r="H148" s="17"/>
      <c r="I148" s="17"/>
      <c r="J148" s="17"/>
      <c r="K148" s="17"/>
      <c r="L148" s="17"/>
      <c r="M148" s="17"/>
      <c r="N148" s="17"/>
      <c r="O148" s="17"/>
      <c r="P148" s="17"/>
      <c r="Q148" s="17"/>
      <c r="R148" s="17"/>
    </row>
    <row r="149" spans="1:18" x14ac:dyDescent="0.25">
      <c r="F149" s="59"/>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
      <c r="G151" s="5"/>
      <c r="H151" s="17"/>
      <c r="I151" s="17"/>
      <c r="J151" s="17"/>
      <c r="K151" s="17"/>
      <c r="L151" s="17"/>
      <c r="M151" s="17"/>
      <c r="N151" s="17"/>
      <c r="O151" s="17"/>
      <c r="P151" s="17"/>
      <c r="Q151" s="17"/>
      <c r="R151" s="17"/>
    </row>
    <row r="152" spans="1:18" x14ac:dyDescent="0.25">
      <c r="F152" s="60"/>
      <c r="G152" s="5"/>
      <c r="H152" s="17"/>
      <c r="I152" s="17"/>
      <c r="J152" s="17"/>
      <c r="K152" s="17"/>
      <c r="L152" s="17"/>
      <c r="M152" s="17"/>
      <c r="N152" s="17"/>
      <c r="O152" s="17"/>
      <c r="P152" s="17"/>
      <c r="Q152" s="17"/>
      <c r="R152" s="17"/>
    </row>
  </sheetData>
  <protectedRanges>
    <protectedRange sqref="D63:E64" name="Range1"/>
  </protectedRanges>
  <pageMargins left="0.7" right="0.7" top="0.75" bottom="0.75" header="0.3" footer="0.3"/>
  <pageSetup scale="7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C00000"/>
  </sheetPr>
  <dimension ref="A1:R154"/>
  <sheetViews>
    <sheetView workbookViewId="0"/>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t="s">
        <v>87</v>
      </c>
      <c r="B2" s="93" t="s">
        <v>76</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'Apr 2019'!B8+'May 2019'!B8+'Jun 2019'!B8</f>
        <v>0</v>
      </c>
      <c r="C8" s="68">
        <f>'Apr 2019'!C8+'May 2019'!C8+'Jun 2019'!C8</f>
        <v>0</v>
      </c>
      <c r="D8" s="68">
        <f>'Apr 2019'!D8+'May 2019'!D8+'Jun 2019'!D8</f>
        <v>0</v>
      </c>
      <c r="E8" s="68">
        <f>SUM(B8:D8)</f>
        <v>0</v>
      </c>
      <c r="F8" s="16"/>
      <c r="G8" s="25"/>
      <c r="H8" s="25"/>
      <c r="I8" s="25"/>
      <c r="J8" s="25"/>
      <c r="K8" s="25"/>
      <c r="Q8" s="17"/>
      <c r="R8" s="17"/>
    </row>
    <row r="9" spans="1:18" ht="15.75" x14ac:dyDescent="0.25">
      <c r="A9" s="9" t="s">
        <v>10</v>
      </c>
      <c r="B9" s="68">
        <f>'Apr 2019'!B9+'May 2019'!B9+'Jun 2019'!B9</f>
        <v>0</v>
      </c>
      <c r="C9" s="68">
        <f>'Apr 2019'!C9+'May 2019'!C9+'Jun 2019'!C9</f>
        <v>0</v>
      </c>
      <c r="D9" s="68">
        <f>'Apr 2019'!D9+'May 2019'!D9+'Jun 2019'!D9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'Apr 2019'!B11+'May 2019'!B11+'Jun 2019'!B11</f>
        <v>0</v>
      </c>
      <c r="C11" s="68">
        <f>'Apr 2019'!C11+'May 2019'!C11+'Jun 2019'!C11</f>
        <v>0</v>
      </c>
      <c r="D11" s="68">
        <f>'Apr 2019'!D11+'May 2019'!D11+'Jun 2019'!D11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'Apr 2019'!D13+'May 2019'!D13+'Jun 2019'!D13</f>
        <v>0</v>
      </c>
      <c r="E13" s="75">
        <f t="shared" ref="E13:E19" si="0">SUM(B13:D13)</f>
        <v>0</v>
      </c>
      <c r="F13" s="16"/>
      <c r="G13" s="25"/>
      <c r="H13" s="25"/>
      <c r="I13" s="25"/>
      <c r="J13" s="25"/>
      <c r="K13" s="25"/>
      <c r="Q13" s="17"/>
      <c r="R13" s="17"/>
    </row>
    <row r="14" spans="1:18" ht="15.75" x14ac:dyDescent="0.25">
      <c r="A14" s="9" t="s">
        <v>16</v>
      </c>
      <c r="B14" s="68" t="s">
        <v>15</v>
      </c>
      <c r="C14" s="68" t="s">
        <v>15</v>
      </c>
      <c r="D14" s="68">
        <f>'Apr 2019'!D14+'May 2019'!D14+'Jun 2019'!D14</f>
        <v>0</v>
      </c>
      <c r="E14" s="68">
        <f t="shared" si="0"/>
        <v>0</v>
      </c>
      <c r="F14" s="16"/>
      <c r="G14" s="25"/>
      <c r="H14" s="25"/>
      <c r="I14" s="25"/>
      <c r="J14" s="25"/>
      <c r="K14" s="25"/>
      <c r="Q14" s="17"/>
      <c r="R14" s="17"/>
    </row>
    <row r="15" spans="1:18" ht="15.75" x14ac:dyDescent="0.25">
      <c r="A15" s="9" t="s">
        <v>17</v>
      </c>
      <c r="B15" s="68">
        <f>'Apr 2019'!B15+'May 2019'!B15+'Jun 2019'!B15</f>
        <v>0</v>
      </c>
      <c r="C15" s="68">
        <f>'Apr 2019'!C15+'May 2019'!C15+'Jun 2019'!C15</f>
        <v>0</v>
      </c>
      <c r="D15" s="68">
        <f>'Apr 2019'!D15+'May 2019'!D15+'Jun 2019'!D15</f>
        <v>0</v>
      </c>
      <c r="E15" s="68">
        <f t="shared" si="0"/>
        <v>0</v>
      </c>
      <c r="F15" s="16"/>
      <c r="G15" s="25"/>
      <c r="H15" s="25"/>
      <c r="I15" s="25"/>
      <c r="J15" s="25"/>
      <c r="K15" s="25"/>
      <c r="Q15" s="17"/>
      <c r="R15" s="17"/>
    </row>
    <row r="16" spans="1:18" ht="15.75" x14ac:dyDescent="0.25">
      <c r="A16" s="9" t="s">
        <v>18</v>
      </c>
      <c r="B16" s="68">
        <f>'Apr 2019'!B16+'May 2019'!B16+'Jun 2019'!B16</f>
        <v>0</v>
      </c>
      <c r="C16" s="68">
        <f>'Apr 2019'!C16+'May 2019'!C16+'Jun 2019'!C16</f>
        <v>0</v>
      </c>
      <c r="D16" s="68">
        <f>'Apr 2019'!D16+'May 2019'!D16+'Jun 2019'!D16</f>
        <v>0</v>
      </c>
      <c r="E16" s="68">
        <f t="shared" si="0"/>
        <v>0</v>
      </c>
      <c r="F16" s="16"/>
      <c r="G16" s="25"/>
      <c r="H16" s="25"/>
      <c r="I16" s="25"/>
      <c r="J16" s="25"/>
      <c r="K16" s="25"/>
      <c r="Q16" s="17"/>
      <c r="R16" s="17"/>
    </row>
    <row r="17" spans="1:18" ht="15.75" x14ac:dyDescent="0.25">
      <c r="A17" s="9" t="s">
        <v>19</v>
      </c>
      <c r="B17" s="68" t="s">
        <v>15</v>
      </c>
      <c r="C17" s="68">
        <f>'Apr 2019'!C17+'May 2019'!C17+'Jun 2019'!C17</f>
        <v>0</v>
      </c>
      <c r="D17" s="68">
        <f>'Apr 2019'!D17+'May 2019'!D17+'Jun 2019'!D17</f>
        <v>0</v>
      </c>
      <c r="E17" s="68">
        <f t="shared" si="0"/>
        <v>0</v>
      </c>
      <c r="F17" s="16"/>
      <c r="G17" s="25"/>
      <c r="H17" s="25"/>
      <c r="I17" s="25"/>
      <c r="J17" s="25"/>
      <c r="K17" s="25"/>
      <c r="Q17" s="17"/>
      <c r="R17" s="17"/>
    </row>
    <row r="18" spans="1:18" ht="15.75" x14ac:dyDescent="0.25">
      <c r="A18" s="9" t="s">
        <v>20</v>
      </c>
      <c r="B18" s="68" t="s">
        <v>15</v>
      </c>
      <c r="C18" s="68" t="s">
        <v>15</v>
      </c>
      <c r="D18" s="68">
        <f>'Apr 2019'!D18+'May 2019'!D18+'Jun 2019'!D18</f>
        <v>0</v>
      </c>
      <c r="E18" s="68">
        <f t="shared" si="0"/>
        <v>0</v>
      </c>
      <c r="F18" s="16"/>
      <c r="G18" s="25"/>
      <c r="H18" s="25"/>
      <c r="I18" s="25"/>
      <c r="J18" s="25"/>
      <c r="K18" s="25"/>
      <c r="Q18" s="17"/>
      <c r="R18" s="17"/>
    </row>
    <row r="19" spans="1:18" ht="15.75" x14ac:dyDescent="0.25">
      <c r="A19" s="9" t="s">
        <v>21</v>
      </c>
      <c r="B19" s="68" t="s">
        <v>15</v>
      </c>
      <c r="C19" s="68" t="s">
        <v>15</v>
      </c>
      <c r="D19" s="68">
        <f>'Apr 2019'!D19+'May 2019'!D19+'Jun 2019'!D19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'Apr 2019'!B21+'May 2019'!B21+'Jun 2019'!B21</f>
        <v>0</v>
      </c>
      <c r="C21" s="68">
        <f>'Apr 2019'!C21+'May 2019'!C21+'Jun 2019'!C21</f>
        <v>0</v>
      </c>
      <c r="D21" s="68">
        <f>'Apr 2019'!D21+'May 2019'!D21+'Jun 2019'!D21</f>
        <v>0</v>
      </c>
      <c r="E21" s="68">
        <f>SUM(B21:D21)</f>
        <v>0</v>
      </c>
      <c r="F21" s="16"/>
      <c r="G21" s="25"/>
      <c r="H21" s="25"/>
      <c r="I21" s="25"/>
      <c r="J21" s="25"/>
      <c r="K21" s="25"/>
      <c r="Q21" s="17"/>
      <c r="R21" s="17"/>
    </row>
    <row r="22" spans="1:18" ht="15.75" x14ac:dyDescent="0.25">
      <c r="A22" s="9" t="s">
        <v>24</v>
      </c>
      <c r="B22" s="68">
        <f>'Apr 2019'!B22+'May 2019'!B22+'Jun 2019'!B22</f>
        <v>0</v>
      </c>
      <c r="C22" s="68">
        <f>'Apr 2019'!C22+'May 2019'!C22+'Jun 2019'!C22</f>
        <v>0</v>
      </c>
      <c r="D22" s="68">
        <f>'Apr 2019'!D22+'May 2019'!D22+'Jun 2019'!D22</f>
        <v>0</v>
      </c>
      <c r="E22" s="68">
        <f>SUM(B22:D22)</f>
        <v>0</v>
      </c>
      <c r="F22" s="16"/>
      <c r="G22" s="25"/>
      <c r="H22" s="25"/>
      <c r="I22" s="25"/>
      <c r="J22" s="25"/>
      <c r="K22" s="25"/>
      <c r="Q22" s="17"/>
      <c r="R22" s="17"/>
    </row>
    <row r="23" spans="1:18" ht="15.75" x14ac:dyDescent="0.25">
      <c r="A23" s="9" t="s">
        <v>25</v>
      </c>
      <c r="B23" s="68">
        <f>'Apr 2019'!B23+'May 2019'!B23+'Jun 2019'!B23</f>
        <v>0</v>
      </c>
      <c r="C23" s="68">
        <f>'Apr 2019'!C23+'May 2019'!C23+'Jun 2019'!C23</f>
        <v>0</v>
      </c>
      <c r="D23" s="68">
        <f>'Apr 2019'!D23+'May 2019'!D23+'Jun 2019'!D23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'Apr 2019'!C25+'May 2019'!C25+'Jun 2019'!C25</f>
        <v>0</v>
      </c>
      <c r="D25" s="68">
        <f>'Apr 2019'!D25+'May 2019'!D25+'Jun 2019'!D25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'Apr 2019'!C27+'May 2019'!C27+'Jun 2019'!C27</f>
        <v>0</v>
      </c>
      <c r="D27" s="68">
        <f>'Apr 2019'!D27+'May 2019'!D27+'Jun 2019'!D27</f>
        <v>0</v>
      </c>
      <c r="E27" s="68">
        <f t="shared" ref="E27:E32" si="1">SUM(B27:D27)</f>
        <v>0</v>
      </c>
      <c r="F27" s="16"/>
      <c r="G27" s="25"/>
      <c r="H27" s="25"/>
      <c r="I27" s="25"/>
      <c r="J27" s="25"/>
      <c r="K27" s="25"/>
      <c r="Q27" s="17"/>
      <c r="R27" s="17"/>
    </row>
    <row r="28" spans="1:18" ht="15.75" x14ac:dyDescent="0.25">
      <c r="A28" s="9" t="s">
        <v>30</v>
      </c>
      <c r="B28" s="68" t="s">
        <v>15</v>
      </c>
      <c r="C28" s="68">
        <f>'Apr 2019'!C28+'May 2019'!C28+'Jun 2019'!C28</f>
        <v>0</v>
      </c>
      <c r="D28" s="68">
        <f>'Apr 2019'!D28+'May 2019'!D28+'Jun 2019'!D28</f>
        <v>0</v>
      </c>
      <c r="E28" s="68">
        <f t="shared" si="1"/>
        <v>0</v>
      </c>
      <c r="F28" s="16"/>
      <c r="G28" s="25"/>
      <c r="H28" s="25"/>
      <c r="I28" s="25"/>
      <c r="J28" s="25"/>
      <c r="K28" s="25"/>
      <c r="Q28" s="17"/>
      <c r="R28" s="17"/>
    </row>
    <row r="29" spans="1:18" ht="15.75" x14ac:dyDescent="0.25">
      <c r="A29" s="9" t="s">
        <v>31</v>
      </c>
      <c r="B29" s="68" t="s">
        <v>15</v>
      </c>
      <c r="C29" s="68" t="s">
        <v>15</v>
      </c>
      <c r="D29" s="68">
        <f>'Apr 2019'!D29+'May 2019'!D29+'Jun 2019'!D29</f>
        <v>0</v>
      </c>
      <c r="E29" s="68">
        <f t="shared" si="1"/>
        <v>0</v>
      </c>
      <c r="F29" s="16"/>
      <c r="G29" s="25"/>
      <c r="H29" s="25"/>
      <c r="I29" s="25"/>
      <c r="J29" s="25"/>
      <c r="K29" s="25"/>
      <c r="Q29" s="17"/>
      <c r="R29" s="17"/>
    </row>
    <row r="30" spans="1:18" ht="15.75" x14ac:dyDescent="0.25">
      <c r="A30" s="9" t="s">
        <v>32</v>
      </c>
      <c r="B30" s="68" t="s">
        <v>15</v>
      </c>
      <c r="C30" s="68" t="s">
        <v>15</v>
      </c>
      <c r="D30" s="68">
        <f>'Apr 2019'!D30+'May 2019'!D30+'Jun 2019'!D30</f>
        <v>0</v>
      </c>
      <c r="E30" s="68">
        <f t="shared" si="1"/>
        <v>0</v>
      </c>
      <c r="F30" s="16"/>
      <c r="G30" s="25"/>
      <c r="H30" s="25"/>
      <c r="I30" s="25"/>
      <c r="J30" s="25"/>
      <c r="K30" s="25"/>
      <c r="Q30" s="17"/>
      <c r="R30" s="17"/>
    </row>
    <row r="31" spans="1:18" ht="15.75" x14ac:dyDescent="0.25">
      <c r="A31" s="9" t="s">
        <v>33</v>
      </c>
      <c r="B31" s="68" t="s">
        <v>15</v>
      </c>
      <c r="C31" s="68" t="s">
        <v>15</v>
      </c>
      <c r="D31" s="68">
        <f>'Apr 2019'!D31+'May 2019'!D31+'Jun 2019'!D31</f>
        <v>0</v>
      </c>
      <c r="E31" s="68">
        <f t="shared" si="1"/>
        <v>0</v>
      </c>
      <c r="F31" s="16"/>
      <c r="G31" s="25"/>
      <c r="H31" s="25"/>
      <c r="I31" s="25"/>
      <c r="J31" s="25"/>
      <c r="K31" s="25"/>
      <c r="Q31" s="17"/>
      <c r="R31" s="17"/>
    </row>
    <row r="32" spans="1:18" ht="15.75" x14ac:dyDescent="0.25">
      <c r="A32" s="9" t="s">
        <v>34</v>
      </c>
      <c r="B32" s="68" t="s">
        <v>15</v>
      </c>
      <c r="C32" s="68" t="s">
        <v>15</v>
      </c>
      <c r="D32" s="68">
        <f>'Apr 2019'!D32+'May 2019'!D32+'Jun 2019'!D32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'Apr 2019'!C34+'May 2019'!C34+'Jun 2019'!C34</f>
        <v>0</v>
      </c>
      <c r="D34" s="68">
        <f>'Apr 2019'!D34+'May 2019'!D34+'Jun 2019'!D34</f>
        <v>0</v>
      </c>
      <c r="E34" s="68">
        <f>SUM(B34:D34)</f>
        <v>0</v>
      </c>
      <c r="F34" s="16"/>
      <c r="G34" s="25"/>
      <c r="H34" s="25"/>
      <c r="I34" s="25"/>
      <c r="J34" s="25"/>
      <c r="K34" s="25"/>
      <c r="Q34" s="17"/>
      <c r="R34" s="17"/>
    </row>
    <row r="35" spans="1:18" ht="15.75" x14ac:dyDescent="0.25">
      <c r="A35" s="10" t="s">
        <v>37</v>
      </c>
      <c r="B35" s="68">
        <f>'Apr 2019'!B35+'May 2019'!B35+'Jun 2019'!B35</f>
        <v>0</v>
      </c>
      <c r="C35" s="68">
        <f>'Apr 2019'!C35+'May 2019'!C35+'Jun 2019'!C35</f>
        <v>0</v>
      </c>
      <c r="D35" s="68">
        <f>'Apr 2019'!D35+'May 2019'!D35+'Jun 2019'!D35</f>
        <v>0</v>
      </c>
      <c r="E35" s="68">
        <f>SUM(B35:D35)</f>
        <v>0</v>
      </c>
      <c r="F35" s="16"/>
      <c r="G35" s="25"/>
      <c r="H35" s="25"/>
      <c r="I35" s="25"/>
      <c r="J35" s="25"/>
      <c r="K35" s="25"/>
      <c r="Q35" s="17"/>
      <c r="R35" s="17"/>
    </row>
    <row r="36" spans="1:18" ht="15.75" x14ac:dyDescent="0.25">
      <c r="A36" s="9" t="s">
        <v>38</v>
      </c>
      <c r="B36" s="68">
        <f>'Apr 2019'!B36+'May 2019'!B36+'Jun 2019'!B36</f>
        <v>0</v>
      </c>
      <c r="C36" s="68">
        <f>'Apr 2019'!C36+'May 2019'!C36+'Jun 2019'!C36</f>
        <v>0</v>
      </c>
      <c r="D36" s="68">
        <f>'Apr 2019'!D36+'May 2019'!D36+'Jun 2019'!D36</f>
        <v>0</v>
      </c>
      <c r="E36" s="68">
        <f>SUM(B36:D36)</f>
        <v>0</v>
      </c>
      <c r="F36" s="16"/>
      <c r="G36" s="25"/>
      <c r="H36" s="25"/>
      <c r="I36" s="25"/>
      <c r="J36" s="25"/>
      <c r="K36" s="25"/>
      <c r="Q36" s="17"/>
      <c r="R36" s="17"/>
    </row>
    <row r="37" spans="1:18" ht="15.75" x14ac:dyDescent="0.25">
      <c r="A37" s="9" t="s">
        <v>39</v>
      </c>
      <c r="B37" s="68" t="s">
        <v>15</v>
      </c>
      <c r="C37" s="68" t="s">
        <v>15</v>
      </c>
      <c r="D37" s="68">
        <f>'Apr 2019'!D37+'May 2019'!D37+'Jun 2019'!D37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'Apr 2019'!B39+'May 2019'!B39+'Jun 2019'!B39</f>
        <v>0</v>
      </c>
      <c r="C39" s="69" t="s">
        <v>15</v>
      </c>
      <c r="D39" s="68">
        <f>'Apr 2019'!D39+'May 2019'!D39+'Jun 2019'!D39</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'Apr 2019'!D41+'May 2019'!D41+'Jun 2019'!D41</f>
        <v>0</v>
      </c>
      <c r="E41" s="68">
        <f t="shared" ref="E41:E46" si="2">SUM(B41:D41)</f>
        <v>0</v>
      </c>
      <c r="F41" s="34"/>
      <c r="G41" s="35"/>
    </row>
    <row r="42" spans="1:18" ht="15.75" x14ac:dyDescent="0.25">
      <c r="A42" s="9" t="s">
        <v>43</v>
      </c>
      <c r="B42" s="68" t="s">
        <v>15</v>
      </c>
      <c r="C42" s="68" t="s">
        <v>15</v>
      </c>
      <c r="D42" s="68">
        <f>'Apr 2019'!D42+'May 2019'!D42+'Jun 2019'!D42</f>
        <v>0</v>
      </c>
      <c r="E42" s="68">
        <f t="shared" si="2"/>
        <v>0</v>
      </c>
      <c r="F42" s="16"/>
      <c r="G42" s="16"/>
      <c r="Q42" s="17"/>
      <c r="R42" s="17"/>
    </row>
    <row r="43" spans="1:18" ht="15.75" x14ac:dyDescent="0.25">
      <c r="A43" s="9" t="s">
        <v>44</v>
      </c>
      <c r="B43" s="68" t="s">
        <v>15</v>
      </c>
      <c r="C43" s="68" t="s">
        <v>15</v>
      </c>
      <c r="D43" s="68">
        <f>'Apr 2019'!D43+'May 2019'!D43+'Jun 2019'!D43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'Apr 2019'!D45+'May 2019'!D45+'Jun 2019'!D45</f>
        <v>0</v>
      </c>
      <c r="E45" s="68">
        <f t="shared" si="2"/>
        <v>0</v>
      </c>
      <c r="F45" s="16"/>
      <c r="G45" s="25"/>
      <c r="H45" s="25"/>
      <c r="I45" s="25"/>
      <c r="J45" s="25"/>
      <c r="K45" s="25"/>
      <c r="Q45" s="17"/>
      <c r="R45" s="17"/>
    </row>
    <row r="46" spans="1:18" ht="19.5" customHeight="1" x14ac:dyDescent="0.25">
      <c r="A46" s="10" t="s">
        <v>47</v>
      </c>
      <c r="B46" s="68">
        <f>'Apr 2019'!B46+'May 2019'!B46+'Jun 2019'!B46</f>
        <v>0</v>
      </c>
      <c r="C46" s="68" t="s">
        <v>15</v>
      </c>
      <c r="D46" s="68">
        <f>'Apr 2019'!D46+'May 2019'!D46+'Jun 2019'!D46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'Apr 2019'!D48+'May 2019'!D48+'Jun 2019'!D48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'Apr 2019'!B50+'May 2019'!B50+'Jun 2019'!B50</f>
        <v>0</v>
      </c>
      <c r="C50" s="68" t="s">
        <v>15</v>
      </c>
      <c r="D50" s="68" t="s">
        <v>15</v>
      </c>
      <c r="E50" s="68">
        <f>SUM(B50:D50)</f>
        <v>0</v>
      </c>
      <c r="F50" s="16"/>
      <c r="G50" s="25"/>
      <c r="H50" s="25"/>
      <c r="I50" s="25"/>
      <c r="J50" s="25"/>
      <c r="K50" s="25"/>
      <c r="Q50" s="17"/>
      <c r="R50" s="17"/>
    </row>
    <row r="51" spans="1:18" ht="19.5" customHeight="1" x14ac:dyDescent="0.25">
      <c r="A51" s="109" t="s">
        <v>82</v>
      </c>
      <c r="B51" s="68">
        <f>'Apr 2019'!B51+'May 2019'!B51+'Jun 2019'!B51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'Apr 2019'!D52+'May 2019'!D52+'Jun 2019'!D52</f>
        <v>0</v>
      </c>
      <c r="E52" s="68">
        <f>SUM(B52:D52)</f>
        <v>0</v>
      </c>
      <c r="F52" s="16"/>
      <c r="G52" s="16"/>
      <c r="Q52" s="17"/>
      <c r="R52" s="17"/>
    </row>
    <row r="53" spans="1:18" ht="15.75" x14ac:dyDescent="0.25">
      <c r="A53" s="9" t="s">
        <v>52</v>
      </c>
      <c r="B53" s="68" t="s">
        <v>15</v>
      </c>
      <c r="C53" s="68">
        <f>'Apr 2019'!C53+'May 2019'!C53+'Jun 2019'!C53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'Apr 2019'!D54+'May 2019'!D54+'Jun 2019'!D54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'Apr 2019'!B56+'May 2019'!B56+'Jun 2019'!B56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'Apr 2019'!D57+'May 2019'!D57+'Jun 2019'!D57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'Apr 2019'!B59+'May 2019'!B59+'Jun 2019'!B59</f>
        <v>0</v>
      </c>
      <c r="C59" s="68">
        <f>'Apr 2019'!C59+'May 2019'!C59+'Jun 2019'!C59</f>
        <v>0</v>
      </c>
      <c r="D59" s="68">
        <f>'Apr 2019'!D59+'May 2019'!D59+'Jun 2019'!D59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'Apr 2019'!B64+'May 2019'!B64+'Jun 2019'!B64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161" t="s">
        <v>0</v>
      </c>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ht="15.75" x14ac:dyDescent="0.25">
      <c r="A72" s="13"/>
      <c r="B72" s="52"/>
      <c r="C72" s="52"/>
      <c r="D72" s="52"/>
      <c r="E72" s="52"/>
      <c r="F72" s="52"/>
      <c r="G72" s="53"/>
      <c r="H72" s="17"/>
      <c r="I72" s="17"/>
      <c r="J72" s="17"/>
      <c r="K72" s="17"/>
      <c r="L72" s="17"/>
      <c r="M72" s="17"/>
      <c r="N72" s="17"/>
      <c r="O72" s="17"/>
      <c r="P72" s="17"/>
      <c r="Q72" s="17"/>
      <c r="R72" s="17"/>
    </row>
    <row r="73" spans="1:18" ht="15.75" x14ac:dyDescent="0.25">
      <c r="A73" s="13"/>
      <c r="B73" s="51"/>
      <c r="C73" s="51"/>
      <c r="D73" s="52"/>
      <c r="E73" s="52"/>
      <c r="F73" s="41"/>
      <c r="G73" s="41"/>
      <c r="H73" s="17"/>
      <c r="I73" s="17"/>
      <c r="J73" s="17"/>
      <c r="K73" s="17"/>
      <c r="L73" s="17"/>
      <c r="M73" s="17"/>
      <c r="N73" s="17"/>
      <c r="O73" s="17"/>
      <c r="P73" s="17"/>
      <c r="Q73" s="17"/>
      <c r="R73" s="17"/>
    </row>
    <row r="74" spans="1:18" ht="15.75" x14ac:dyDescent="0.25">
      <c r="A74" s="13"/>
      <c r="B74" s="51"/>
      <c r="C74" s="51"/>
      <c r="D74" s="51"/>
      <c r="E74" s="51"/>
      <c r="F74" s="41"/>
      <c r="G74" s="41"/>
      <c r="H74" s="17"/>
      <c r="I74" s="17"/>
      <c r="J74" s="17"/>
      <c r="K74" s="17"/>
      <c r="L74" s="17"/>
      <c r="M74" s="17"/>
      <c r="N74" s="17"/>
      <c r="O74" s="17"/>
      <c r="P74" s="17"/>
      <c r="Q74" s="17"/>
      <c r="R74" s="17"/>
    </row>
    <row r="75" spans="1:18" x14ac:dyDescent="0.25">
      <c r="A75" s="15"/>
      <c r="B75" s="52"/>
      <c r="C75" s="52"/>
      <c r="D75" s="51"/>
      <c r="E75" s="51"/>
      <c r="F75" s="51"/>
      <c r="G75" s="51"/>
      <c r="H75" s="17"/>
      <c r="I75" s="17"/>
      <c r="J75" s="17"/>
      <c r="K75" s="17"/>
      <c r="L75" s="17"/>
      <c r="M75" s="17"/>
      <c r="N75" s="17"/>
      <c r="O75" s="17"/>
      <c r="P75" s="17"/>
      <c r="Q75" s="17"/>
      <c r="R75" s="17"/>
    </row>
    <row r="76" spans="1:18" x14ac:dyDescent="0.25">
      <c r="A76" s="13"/>
      <c r="B76" s="51"/>
      <c r="C76" s="51"/>
      <c r="D76" s="52"/>
      <c r="E76" s="52"/>
      <c r="F76" s="52"/>
      <c r="G76" s="51"/>
      <c r="H76" s="17"/>
      <c r="I76" s="17"/>
      <c r="J76" s="17"/>
      <c r="K76" s="17"/>
      <c r="L76" s="17"/>
      <c r="M76" s="17"/>
      <c r="N76" s="17"/>
      <c r="O76" s="17"/>
      <c r="P76" s="17"/>
      <c r="Q76" s="17"/>
      <c r="R76" s="17"/>
    </row>
    <row r="77" spans="1:18" x14ac:dyDescent="0.25">
      <c r="A77" s="13"/>
      <c r="B77" s="51"/>
      <c r="C77" s="51"/>
      <c r="D77" s="51"/>
      <c r="E77" s="51"/>
      <c r="F77" s="52"/>
      <c r="G77" s="51"/>
      <c r="H77" s="17"/>
      <c r="I77" s="17"/>
      <c r="J77" s="17"/>
      <c r="K77" s="17"/>
      <c r="L77" s="17"/>
      <c r="M77" s="17"/>
      <c r="N77" s="17"/>
      <c r="O77" s="17"/>
      <c r="P77" s="17"/>
      <c r="Q77" s="17"/>
      <c r="R77" s="17"/>
    </row>
    <row r="78" spans="1:18" x14ac:dyDescent="0.25">
      <c r="A78" s="15"/>
      <c r="B78" s="52"/>
      <c r="C78" s="52"/>
      <c r="D78" s="51"/>
      <c r="E78" s="51"/>
      <c r="F78" s="51"/>
      <c r="G78" s="51"/>
      <c r="H78" s="17"/>
      <c r="I78" s="17"/>
      <c r="J78" s="17"/>
      <c r="K78" s="17"/>
      <c r="L78" s="17"/>
      <c r="M78" s="17"/>
      <c r="N78" s="17"/>
      <c r="O78" s="17"/>
      <c r="P78" s="17"/>
      <c r="Q78" s="17"/>
      <c r="R78" s="17"/>
    </row>
    <row r="79" spans="1:18" x14ac:dyDescent="0.25">
      <c r="A79" s="13"/>
      <c r="B79" s="52"/>
      <c r="C79" s="52"/>
      <c r="D79" s="52"/>
      <c r="E79" s="52"/>
      <c r="F79" s="51"/>
      <c r="G79" s="51"/>
      <c r="H79" s="17"/>
      <c r="I79" s="17"/>
      <c r="J79" s="17"/>
      <c r="K79" s="17"/>
      <c r="L79" s="17"/>
      <c r="M79" s="17"/>
      <c r="N79" s="17"/>
      <c r="O79" s="17"/>
      <c r="P79" s="17"/>
      <c r="Q79" s="17"/>
      <c r="R79" s="17"/>
    </row>
    <row r="80" spans="1:18" x14ac:dyDescent="0.25">
      <c r="A80" s="13"/>
      <c r="B80" s="52"/>
      <c r="C80" s="52"/>
      <c r="D80" s="52"/>
      <c r="E80" s="52"/>
      <c r="F80" s="52"/>
      <c r="G80" s="51"/>
      <c r="H80" s="17"/>
      <c r="I80" s="17"/>
      <c r="J80" s="17"/>
      <c r="K80" s="17"/>
      <c r="L80" s="17"/>
      <c r="M80" s="17"/>
      <c r="N80" s="17"/>
      <c r="O80" s="17"/>
      <c r="P80" s="17"/>
      <c r="Q80" s="17"/>
      <c r="R80" s="17"/>
    </row>
    <row r="81" spans="1:18" x14ac:dyDescent="0.25">
      <c r="A81" s="13"/>
      <c r="B81" s="52"/>
      <c r="C81" s="52"/>
      <c r="D81" s="52"/>
      <c r="E81" s="52"/>
      <c r="F81" s="51"/>
      <c r="G81" s="51"/>
      <c r="H81" s="17"/>
      <c r="I81" s="17"/>
      <c r="J81" s="17"/>
      <c r="K81" s="17"/>
      <c r="L81" s="17"/>
      <c r="M81" s="17"/>
      <c r="N81" s="17"/>
      <c r="O81" s="17"/>
      <c r="P81" s="17"/>
      <c r="Q81" s="17"/>
      <c r="R81" s="17"/>
    </row>
    <row r="82" spans="1:18" x14ac:dyDescent="0.25">
      <c r="A82" s="13"/>
      <c r="B82" s="52"/>
      <c r="C82" s="52"/>
      <c r="D82" s="52"/>
      <c r="E82" s="52"/>
      <c r="F82" s="51"/>
      <c r="G82" s="51"/>
      <c r="H82" s="17"/>
      <c r="I82" s="17"/>
      <c r="J82" s="17"/>
      <c r="K82" s="17"/>
      <c r="L82" s="17"/>
      <c r="M82" s="17"/>
      <c r="N82" s="17"/>
      <c r="O82" s="17"/>
      <c r="P82" s="17"/>
      <c r="Q82" s="17"/>
      <c r="R82" s="17"/>
    </row>
    <row r="83" spans="1:18" x14ac:dyDescent="0.25">
      <c r="A83" s="13"/>
      <c r="B83" s="52"/>
      <c r="C83" s="52"/>
      <c r="D83" s="52"/>
      <c r="E83" s="52"/>
      <c r="F83" s="52"/>
      <c r="G83" s="51"/>
      <c r="H83" s="17"/>
      <c r="I83" s="17"/>
      <c r="J83" s="17"/>
      <c r="K83" s="17"/>
      <c r="L83" s="17"/>
      <c r="M83" s="17"/>
      <c r="N83" s="17"/>
      <c r="O83" s="17"/>
      <c r="P83" s="17"/>
      <c r="Q83" s="17"/>
      <c r="R83" s="17"/>
    </row>
    <row r="84" spans="1:18" x14ac:dyDescent="0.25">
      <c r="A84" s="13"/>
      <c r="B84" s="52"/>
      <c r="C84" s="52"/>
      <c r="D84" s="52"/>
      <c r="E84" s="52"/>
      <c r="F84" s="52"/>
      <c r="G84" s="51"/>
      <c r="H84" s="17"/>
      <c r="I84" s="17"/>
      <c r="J84" s="17"/>
      <c r="K84" s="17"/>
      <c r="L84" s="17"/>
      <c r="M84" s="17"/>
      <c r="N84" s="17"/>
      <c r="O84" s="17"/>
      <c r="P84" s="17"/>
      <c r="Q84" s="17"/>
      <c r="R84" s="17"/>
    </row>
    <row r="85" spans="1:18" x14ac:dyDescent="0.25">
      <c r="A85" s="13"/>
      <c r="B85" s="51"/>
      <c r="C85" s="51"/>
      <c r="D85" s="52"/>
      <c r="E85" s="52"/>
      <c r="F85" s="52"/>
      <c r="G85" s="51"/>
      <c r="H85" s="17"/>
      <c r="I85" s="17"/>
      <c r="J85" s="17"/>
      <c r="K85" s="17"/>
      <c r="L85" s="17"/>
      <c r="M85" s="17"/>
      <c r="N85" s="17"/>
      <c r="O85" s="17"/>
      <c r="P85" s="17"/>
      <c r="Q85" s="17"/>
      <c r="R85" s="17"/>
    </row>
    <row r="86" spans="1:18" x14ac:dyDescent="0.25">
      <c r="A86" s="13"/>
      <c r="B86" s="51"/>
      <c r="C86" s="51"/>
      <c r="D86" s="51"/>
      <c r="E86" s="51"/>
      <c r="F86" s="52"/>
      <c r="G86" s="51"/>
      <c r="H86" s="17"/>
      <c r="I86" s="17"/>
      <c r="J86" s="17"/>
      <c r="K86" s="17"/>
      <c r="L86" s="17"/>
      <c r="M86" s="17"/>
      <c r="N86" s="17"/>
      <c r="O86" s="17"/>
      <c r="P86" s="17"/>
      <c r="Q86" s="17"/>
      <c r="R86" s="17"/>
    </row>
    <row r="87" spans="1:18" x14ac:dyDescent="0.25">
      <c r="A87" s="15"/>
      <c r="B87" s="52"/>
      <c r="C87" s="52"/>
      <c r="D87" s="51"/>
      <c r="E87" s="51"/>
      <c r="F87" s="52"/>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3"/>
      <c r="B91" s="52"/>
      <c r="C91" s="52"/>
      <c r="D91" s="52"/>
      <c r="E91" s="52"/>
      <c r="F91" s="51"/>
      <c r="G91" s="51"/>
      <c r="H91" s="17"/>
      <c r="I91" s="17"/>
      <c r="J91" s="17"/>
      <c r="K91" s="17"/>
      <c r="L91" s="17"/>
      <c r="M91" s="17"/>
      <c r="N91" s="17"/>
      <c r="O91" s="17"/>
      <c r="P91" s="17"/>
      <c r="Q91" s="17"/>
      <c r="R91" s="17"/>
    </row>
    <row r="92" spans="1:18" x14ac:dyDescent="0.25">
      <c r="A92" s="15"/>
      <c r="B92" s="52"/>
      <c r="C92" s="52"/>
      <c r="D92" s="52"/>
      <c r="E92" s="52"/>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5"/>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3"/>
      <c r="B100" s="52"/>
      <c r="C100" s="52"/>
      <c r="D100" s="52"/>
      <c r="E100" s="52"/>
      <c r="F100" s="52"/>
      <c r="G100" s="51"/>
      <c r="H100" s="17"/>
      <c r="I100" s="17"/>
      <c r="J100" s="17"/>
      <c r="K100" s="17"/>
      <c r="L100" s="17"/>
      <c r="M100" s="17"/>
      <c r="N100" s="17"/>
      <c r="O100" s="17"/>
      <c r="P100" s="17"/>
      <c r="Q100" s="17"/>
      <c r="R100" s="17"/>
    </row>
    <row r="101" spans="1:18" x14ac:dyDescent="0.25">
      <c r="A101" s="13"/>
      <c r="B101" s="54"/>
      <c r="C101" s="54"/>
      <c r="D101" s="52"/>
      <c r="E101" s="52"/>
      <c r="F101" s="52"/>
      <c r="G101" s="51"/>
      <c r="H101" s="17"/>
      <c r="I101" s="17"/>
      <c r="J101" s="17"/>
      <c r="K101" s="17"/>
      <c r="L101" s="17"/>
      <c r="M101" s="17"/>
      <c r="N101" s="17"/>
      <c r="O101" s="17"/>
      <c r="P101" s="17"/>
      <c r="Q101" s="17"/>
      <c r="R101" s="17"/>
    </row>
    <row r="102" spans="1:18" ht="15.75" x14ac:dyDescent="0.25">
      <c r="A102" s="13"/>
      <c r="B102" s="41"/>
      <c r="C102" s="41"/>
      <c r="D102" s="54"/>
      <c r="E102" s="54"/>
      <c r="F102" s="52"/>
      <c r="G102" s="51"/>
      <c r="H102" s="17"/>
      <c r="I102" s="17"/>
      <c r="J102" s="17"/>
      <c r="K102" s="17"/>
      <c r="L102" s="17"/>
      <c r="M102" s="17"/>
      <c r="N102" s="17"/>
      <c r="O102" s="17"/>
      <c r="P102" s="17"/>
      <c r="Q102" s="17"/>
      <c r="R102" s="17"/>
    </row>
    <row r="103" spans="1:18" ht="15.75" x14ac:dyDescent="0.25">
      <c r="A103" s="13"/>
      <c r="B103" s="50"/>
      <c r="C103" s="50"/>
      <c r="D103" s="41"/>
      <c r="E103" s="41"/>
      <c r="F103" s="52"/>
      <c r="G103" s="51"/>
      <c r="H103" s="17"/>
      <c r="I103" s="17"/>
      <c r="J103" s="17"/>
      <c r="K103" s="17"/>
      <c r="L103" s="17"/>
      <c r="M103" s="17"/>
      <c r="N103" s="17"/>
      <c r="O103" s="17"/>
      <c r="P103" s="17"/>
      <c r="Q103" s="17"/>
      <c r="R103" s="17"/>
    </row>
    <row r="104" spans="1:18" ht="15.75" x14ac:dyDescent="0.25">
      <c r="A104" s="14"/>
      <c r="B104" s="54"/>
      <c r="C104" s="54"/>
      <c r="D104" s="50"/>
      <c r="E104" s="41"/>
      <c r="F104" s="52"/>
      <c r="G104" s="51"/>
      <c r="H104" s="17"/>
      <c r="I104" s="17"/>
      <c r="J104" s="17"/>
      <c r="K104" s="17"/>
      <c r="L104" s="17"/>
      <c r="M104" s="17"/>
      <c r="N104" s="17"/>
      <c r="O104" s="17"/>
      <c r="P104" s="17"/>
      <c r="Q104" s="17"/>
      <c r="R104" s="17"/>
    </row>
    <row r="105" spans="1:18" x14ac:dyDescent="0.25">
      <c r="A105" s="13"/>
      <c r="B105" s="51"/>
      <c r="C105" s="51"/>
      <c r="D105" s="54"/>
      <c r="E105" s="54"/>
      <c r="F105" s="52"/>
      <c r="G105" s="51"/>
      <c r="H105" s="17"/>
      <c r="I105" s="17"/>
      <c r="J105" s="17"/>
      <c r="K105" s="17"/>
      <c r="L105" s="17"/>
      <c r="M105" s="17"/>
      <c r="N105" s="17"/>
      <c r="O105" s="17"/>
      <c r="P105" s="17"/>
      <c r="Q105" s="17"/>
      <c r="R105" s="17"/>
    </row>
    <row r="106" spans="1:18" x14ac:dyDescent="0.25">
      <c r="A106" s="15"/>
      <c r="B106" s="52"/>
      <c r="C106" s="52"/>
      <c r="D106" s="51"/>
      <c r="E106" s="51"/>
      <c r="F106" s="54"/>
      <c r="G106" s="54"/>
      <c r="H106" s="17"/>
      <c r="I106" s="17"/>
      <c r="J106" s="17"/>
      <c r="K106" s="17"/>
      <c r="L106" s="17"/>
      <c r="M106" s="17"/>
      <c r="N106" s="17"/>
      <c r="O106" s="17"/>
      <c r="P106" s="17"/>
      <c r="Q106" s="17"/>
      <c r="R106" s="17"/>
    </row>
    <row r="107" spans="1:18" ht="15.75" x14ac:dyDescent="0.25">
      <c r="A107" s="13"/>
      <c r="B107" s="52"/>
      <c r="C107" s="52"/>
      <c r="D107" s="52"/>
      <c r="E107" s="52"/>
      <c r="F107" s="41"/>
      <c r="G107" s="41"/>
      <c r="H107" s="17"/>
      <c r="I107" s="17"/>
      <c r="J107" s="17"/>
      <c r="K107" s="17"/>
      <c r="L107" s="17"/>
      <c r="M107" s="17"/>
      <c r="N107" s="17"/>
      <c r="O107" s="17"/>
      <c r="P107" s="17"/>
      <c r="Q107" s="17"/>
      <c r="R107" s="17"/>
    </row>
    <row r="108" spans="1:18" ht="15.75" x14ac:dyDescent="0.25">
      <c r="A108" s="13"/>
      <c r="B108" s="52"/>
      <c r="C108" s="52"/>
      <c r="D108" s="52"/>
      <c r="E108" s="52"/>
      <c r="F108" s="41"/>
      <c r="G108" s="41"/>
      <c r="H108" s="17"/>
      <c r="I108" s="17"/>
      <c r="J108" s="17"/>
      <c r="K108" s="17"/>
      <c r="L108" s="17"/>
      <c r="M108" s="17"/>
      <c r="N108" s="17"/>
      <c r="O108" s="17"/>
      <c r="P108" s="17"/>
      <c r="Q108" s="17"/>
      <c r="R108" s="17"/>
    </row>
    <row r="109" spans="1:18" x14ac:dyDescent="0.25">
      <c r="A109" s="13"/>
      <c r="B109" s="52"/>
      <c r="C109" s="52"/>
      <c r="D109" s="52"/>
      <c r="E109" s="52"/>
      <c r="F109" s="54"/>
      <c r="G109" s="54"/>
      <c r="H109" s="17"/>
      <c r="I109" s="17"/>
      <c r="J109" s="17"/>
      <c r="K109" s="17"/>
      <c r="L109" s="17"/>
      <c r="M109" s="17"/>
      <c r="N109" s="17"/>
      <c r="O109" s="17"/>
      <c r="P109" s="17"/>
      <c r="Q109" s="17"/>
      <c r="R109" s="17"/>
    </row>
    <row r="110" spans="1:18" x14ac:dyDescent="0.25">
      <c r="A110" s="13"/>
      <c r="B110" s="52"/>
      <c r="C110" s="52"/>
      <c r="D110" s="52"/>
      <c r="E110" s="52"/>
      <c r="F110" s="51"/>
      <c r="G110" s="51"/>
      <c r="H110" s="17"/>
      <c r="I110" s="17"/>
      <c r="J110" s="17"/>
      <c r="K110" s="17"/>
      <c r="L110" s="17"/>
      <c r="M110" s="17"/>
      <c r="N110" s="17"/>
      <c r="O110" s="17"/>
      <c r="P110" s="17"/>
      <c r="Q110" s="17"/>
      <c r="R110" s="17"/>
    </row>
    <row r="111" spans="1:18" x14ac:dyDescent="0.25">
      <c r="A111" s="13"/>
      <c r="B111" s="52"/>
      <c r="C111" s="52"/>
      <c r="D111" s="52"/>
      <c r="E111" s="52"/>
      <c r="F111" s="52"/>
      <c r="G111" s="51"/>
      <c r="H111" s="17"/>
      <c r="I111" s="17"/>
      <c r="J111" s="17"/>
      <c r="K111" s="17"/>
      <c r="L111" s="17"/>
      <c r="M111" s="17"/>
      <c r="N111" s="17"/>
      <c r="O111" s="17"/>
      <c r="P111" s="17"/>
      <c r="Q111" s="17"/>
      <c r="R111" s="17"/>
    </row>
    <row r="112" spans="1:18" x14ac:dyDescent="0.25">
      <c r="A112" s="15"/>
      <c r="B112" s="52"/>
      <c r="C112" s="52"/>
      <c r="D112" s="52"/>
      <c r="E112" s="52"/>
      <c r="F112" s="52"/>
      <c r="G112" s="51"/>
      <c r="H112" s="17"/>
      <c r="I112" s="17"/>
      <c r="J112" s="17"/>
      <c r="K112" s="17"/>
      <c r="L112" s="17"/>
      <c r="M112" s="17"/>
      <c r="N112" s="17"/>
      <c r="O112" s="17"/>
      <c r="P112" s="17"/>
      <c r="Q112" s="17"/>
      <c r="R112" s="17"/>
    </row>
    <row r="113" spans="1:18" x14ac:dyDescent="0.25">
      <c r="A113" s="13"/>
      <c r="B113" s="52"/>
      <c r="C113" s="52"/>
      <c r="D113" s="52"/>
      <c r="E113" s="52"/>
      <c r="F113" s="52"/>
      <c r="G113" s="51"/>
      <c r="H113" s="17"/>
      <c r="I113" s="17"/>
      <c r="J113" s="17"/>
      <c r="K113" s="17"/>
      <c r="L113" s="17"/>
      <c r="M113" s="17"/>
      <c r="N113" s="17"/>
      <c r="O113" s="17"/>
      <c r="P113" s="17"/>
      <c r="Q113" s="17"/>
      <c r="R113" s="17"/>
    </row>
    <row r="114" spans="1:18" x14ac:dyDescent="0.25">
      <c r="A114" s="13"/>
      <c r="B114" s="52"/>
      <c r="C114" s="52"/>
      <c r="D114" s="52"/>
      <c r="E114" s="52"/>
      <c r="F114" s="52"/>
      <c r="G114" s="51"/>
      <c r="H114" s="17"/>
      <c r="I114" s="17"/>
      <c r="J114" s="17"/>
      <c r="K114" s="17"/>
      <c r="L114" s="17"/>
      <c r="M114" s="17"/>
      <c r="N114" s="17"/>
      <c r="O114" s="17"/>
      <c r="P114" s="17"/>
      <c r="Q114" s="17"/>
      <c r="R114" s="17"/>
    </row>
    <row r="115" spans="1:18" x14ac:dyDescent="0.25">
      <c r="A115" s="15"/>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3"/>
      <c r="B120" s="52"/>
      <c r="C120" s="52"/>
      <c r="D120" s="52"/>
      <c r="E120" s="52"/>
      <c r="F120" s="52"/>
      <c r="G120" s="51"/>
      <c r="H120" s="17"/>
      <c r="I120" s="17"/>
      <c r="J120" s="17"/>
      <c r="K120" s="17"/>
      <c r="L120" s="17"/>
      <c r="M120" s="17"/>
      <c r="N120" s="17"/>
      <c r="O120" s="17"/>
      <c r="P120" s="17"/>
      <c r="Q120" s="17"/>
      <c r="R120" s="17"/>
    </row>
    <row r="121" spans="1:18" x14ac:dyDescent="0.25">
      <c r="A121" s="13"/>
      <c r="B121" s="55"/>
      <c r="C121" s="55"/>
      <c r="D121" s="52"/>
      <c r="E121" s="52"/>
      <c r="F121" s="52"/>
      <c r="G121" s="51"/>
      <c r="H121" s="17"/>
      <c r="I121" s="17"/>
      <c r="J121" s="17"/>
      <c r="K121" s="17"/>
      <c r="L121" s="17"/>
      <c r="M121" s="17"/>
      <c r="N121" s="17"/>
      <c r="O121" s="17"/>
      <c r="P121" s="17"/>
      <c r="Q121" s="17"/>
      <c r="R121" s="17"/>
    </row>
    <row r="122" spans="1:18" x14ac:dyDescent="0.25">
      <c r="A122" s="13"/>
      <c r="B122" s="52"/>
      <c r="C122" s="52"/>
      <c r="D122" s="55"/>
      <c r="E122" s="55"/>
      <c r="F122" s="52"/>
      <c r="G122" s="51"/>
      <c r="H122" s="17"/>
      <c r="I122" s="17"/>
      <c r="J122" s="17"/>
      <c r="K122" s="17"/>
      <c r="L122" s="17"/>
      <c r="M122" s="17"/>
      <c r="N122" s="17"/>
      <c r="O122" s="17"/>
      <c r="P122" s="17"/>
      <c r="Q122" s="17"/>
      <c r="R122" s="17"/>
    </row>
    <row r="123" spans="1:18" x14ac:dyDescent="0.25">
      <c r="A123" s="15"/>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5"/>
      <c r="B126" s="52"/>
      <c r="C126" s="52"/>
      <c r="D126" s="52"/>
      <c r="E126" s="52"/>
      <c r="F126" s="55"/>
      <c r="G126" s="56"/>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3"/>
      <c r="B131" s="52"/>
      <c r="C131" s="52"/>
      <c r="D131" s="52"/>
      <c r="E131" s="52"/>
      <c r="F131" s="52"/>
      <c r="G131" s="51"/>
      <c r="H131" s="17"/>
      <c r="I131" s="17"/>
      <c r="J131" s="17"/>
      <c r="K131" s="17"/>
      <c r="L131" s="17"/>
      <c r="M131" s="17"/>
      <c r="N131" s="17"/>
      <c r="O131" s="17"/>
      <c r="P131" s="17"/>
      <c r="Q131" s="17"/>
      <c r="R131" s="17"/>
    </row>
    <row r="132" spans="1:18" x14ac:dyDescent="0.25">
      <c r="A132" s="15"/>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5"/>
      <c r="B136" s="52"/>
      <c r="C136" s="52"/>
      <c r="D136" s="52"/>
      <c r="E136" s="52"/>
      <c r="F136" s="52"/>
      <c r="G136" s="51"/>
      <c r="H136" s="17"/>
      <c r="I136" s="17"/>
      <c r="J136" s="17"/>
      <c r="K136" s="17"/>
      <c r="L136" s="17"/>
      <c r="M136" s="17"/>
      <c r="N136" s="17"/>
      <c r="O136" s="17"/>
      <c r="P136" s="17"/>
      <c r="Q136" s="17"/>
      <c r="R136" s="17"/>
    </row>
    <row r="137" spans="1:18" x14ac:dyDescent="0.25">
      <c r="A137" s="13"/>
      <c r="B137" s="51"/>
      <c r="C137" s="51"/>
      <c r="D137" s="52"/>
      <c r="E137" s="52"/>
      <c r="F137" s="52"/>
      <c r="G137" s="51"/>
      <c r="H137" s="17"/>
      <c r="I137" s="17"/>
      <c r="J137" s="17"/>
      <c r="K137" s="17"/>
      <c r="L137" s="17"/>
      <c r="M137" s="17"/>
      <c r="N137" s="17"/>
      <c r="O137" s="17"/>
      <c r="P137" s="17"/>
      <c r="Q137" s="17"/>
      <c r="R137" s="17"/>
    </row>
    <row r="138" spans="1:18" x14ac:dyDescent="0.25">
      <c r="A138" s="13"/>
      <c r="B138" s="51"/>
      <c r="C138" s="51"/>
      <c r="D138" s="51"/>
      <c r="E138" s="51"/>
      <c r="F138" s="52"/>
      <c r="G138" s="51"/>
      <c r="H138" s="17"/>
      <c r="I138" s="17"/>
      <c r="J138" s="17"/>
      <c r="K138" s="17"/>
      <c r="L138" s="17"/>
      <c r="M138" s="17"/>
      <c r="N138" s="17"/>
      <c r="O138" s="17"/>
      <c r="P138" s="17"/>
      <c r="Q138" s="17"/>
      <c r="R138" s="17"/>
    </row>
    <row r="139" spans="1:18" x14ac:dyDescent="0.25">
      <c r="A139" s="15"/>
      <c r="B139" s="51"/>
      <c r="C139" s="51"/>
      <c r="D139" s="51"/>
      <c r="E139" s="51"/>
      <c r="F139" s="52"/>
      <c r="G139" s="51"/>
      <c r="H139" s="17"/>
      <c r="I139" s="17"/>
      <c r="J139" s="17"/>
      <c r="K139" s="17"/>
      <c r="L139" s="17"/>
      <c r="M139" s="17"/>
      <c r="N139" s="17"/>
      <c r="O139" s="17"/>
      <c r="P139" s="17"/>
      <c r="Q139" s="17"/>
      <c r="R139" s="17"/>
    </row>
    <row r="140" spans="1:18" x14ac:dyDescent="0.25">
      <c r="A140" s="13"/>
      <c r="B140" s="57"/>
      <c r="C140" s="57"/>
      <c r="D140" s="51"/>
      <c r="E140" s="51"/>
      <c r="F140" s="52"/>
      <c r="G140" s="51"/>
      <c r="H140" s="17"/>
      <c r="I140" s="17"/>
      <c r="J140" s="17"/>
      <c r="K140" s="17"/>
      <c r="L140" s="17"/>
      <c r="M140" s="17"/>
      <c r="N140" s="17"/>
      <c r="O140" s="17"/>
      <c r="P140" s="17"/>
      <c r="Q140" s="17"/>
      <c r="R140" s="17"/>
    </row>
    <row r="141" spans="1:18" x14ac:dyDescent="0.25">
      <c r="A141" s="13"/>
      <c r="B141" s="46"/>
      <c r="C141" s="45"/>
      <c r="D141" s="5"/>
      <c r="E141" s="45"/>
      <c r="F141" s="52"/>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51"/>
      <c r="G143" s="51"/>
      <c r="H143" s="17"/>
      <c r="I143" s="17"/>
      <c r="J143" s="17"/>
      <c r="K143" s="17"/>
      <c r="L143" s="17"/>
      <c r="M143" s="17"/>
      <c r="N143" s="17"/>
      <c r="O143" s="17"/>
      <c r="P143" s="17"/>
      <c r="Q143" s="17"/>
      <c r="R143" s="17"/>
    </row>
    <row r="144" spans="1:18" x14ac:dyDescent="0.25">
      <c r="A144" s="13"/>
      <c r="B144" s="45"/>
      <c r="C144" s="45"/>
      <c r="D144" s="45"/>
      <c r="E144" s="58"/>
      <c r="F144" s="51"/>
      <c r="G144" s="51"/>
      <c r="H144" s="17"/>
      <c r="I144" s="17"/>
      <c r="J144" s="17"/>
      <c r="K144" s="17"/>
      <c r="L144" s="17"/>
      <c r="M144" s="17"/>
      <c r="N144" s="17"/>
      <c r="O144" s="17"/>
      <c r="P144" s="17"/>
      <c r="Q144" s="17"/>
      <c r="R144" s="17"/>
    </row>
    <row r="145" spans="1:18" x14ac:dyDescent="0.25">
      <c r="A145" s="13"/>
      <c r="B145" s="45"/>
      <c r="C145" s="45"/>
      <c r="D145" s="45"/>
      <c r="E145" s="58"/>
      <c r="F145" s="45"/>
      <c r="G145" s="45"/>
      <c r="H145" s="17"/>
      <c r="I145" s="17"/>
      <c r="J145" s="17"/>
      <c r="K145" s="17"/>
      <c r="L145" s="17"/>
      <c r="M145" s="17"/>
      <c r="N145" s="17"/>
      <c r="O145" s="17"/>
      <c r="P145" s="17"/>
      <c r="Q145" s="17"/>
      <c r="R145" s="17"/>
    </row>
    <row r="146" spans="1:18" x14ac:dyDescent="0.25">
      <c r="A146" s="13"/>
      <c r="B146" s="45"/>
      <c r="C146" s="45"/>
      <c r="D146" s="45"/>
      <c r="E146" s="58"/>
      <c r="F146" s="59"/>
      <c r="G146" s="5"/>
      <c r="H146" s="17"/>
      <c r="I146" s="17"/>
      <c r="J146" s="17"/>
      <c r="K146" s="17"/>
      <c r="L146" s="17"/>
      <c r="M146" s="17"/>
      <c r="N146" s="17"/>
      <c r="O146" s="17"/>
      <c r="P146" s="17"/>
      <c r="Q146" s="17"/>
      <c r="R146" s="17"/>
    </row>
    <row r="147" spans="1:18" x14ac:dyDescent="0.25">
      <c r="A147" s="13"/>
      <c r="B147" s="45"/>
      <c r="C147" s="45"/>
      <c r="D147" s="45"/>
      <c r="E147" s="58"/>
      <c r="F147" s="52"/>
      <c r="G147" s="5"/>
      <c r="H147" s="17"/>
      <c r="I147" s="17"/>
      <c r="J147" s="17"/>
      <c r="K147" s="17"/>
      <c r="L147" s="17"/>
      <c r="M147" s="17"/>
      <c r="N147" s="17"/>
      <c r="O147" s="17"/>
      <c r="P147" s="17"/>
      <c r="Q147" s="17"/>
      <c r="R147" s="17"/>
    </row>
    <row r="148" spans="1:18" x14ac:dyDescent="0.25">
      <c r="A148" s="13"/>
      <c r="B148" s="5"/>
      <c r="C148" s="5"/>
      <c r="D148" s="45"/>
      <c r="E148" s="58"/>
      <c r="F148" s="51"/>
      <c r="G148" s="5"/>
      <c r="H148" s="17"/>
      <c r="I148" s="17"/>
      <c r="J148" s="17"/>
      <c r="K148" s="17"/>
      <c r="L148" s="17"/>
      <c r="M148" s="17"/>
      <c r="N148" s="17"/>
      <c r="O148" s="17"/>
      <c r="P148" s="17"/>
      <c r="Q148" s="17"/>
      <c r="R148" s="17"/>
    </row>
    <row r="149" spans="1:18" x14ac:dyDescent="0.25">
      <c r="A149" s="3"/>
      <c r="B149" s="46"/>
      <c r="C149" s="45"/>
      <c r="D149" s="5"/>
      <c r="E149" s="5"/>
      <c r="F149" s="5"/>
      <c r="G149" s="5"/>
      <c r="H149" s="17"/>
      <c r="I149" s="17"/>
      <c r="J149" s="17"/>
      <c r="K149" s="17"/>
      <c r="L149" s="17"/>
      <c r="M149" s="17"/>
      <c r="N149" s="17"/>
      <c r="O149" s="17"/>
      <c r="P149" s="17"/>
      <c r="Q149" s="17"/>
      <c r="R149" s="17"/>
    </row>
    <row r="150" spans="1:18" x14ac:dyDescent="0.25">
      <c r="A150" s="13"/>
      <c r="D150" s="45"/>
      <c r="E150" s="5"/>
      <c r="F150" s="51"/>
      <c r="G150" s="5"/>
      <c r="H150" s="17"/>
      <c r="I150" s="17"/>
      <c r="J150" s="17"/>
      <c r="K150" s="17"/>
      <c r="L150" s="17"/>
      <c r="M150" s="17"/>
      <c r="N150" s="17"/>
      <c r="O150" s="17"/>
      <c r="P150" s="17"/>
      <c r="Q150" s="17"/>
      <c r="R150" s="17"/>
    </row>
    <row r="151" spans="1:18" x14ac:dyDescent="0.25">
      <c r="F151" s="59"/>
      <c r="G151" s="5"/>
      <c r="H151" s="17"/>
      <c r="I151" s="17"/>
      <c r="J151" s="17"/>
      <c r="K151" s="17"/>
      <c r="L151" s="17"/>
      <c r="M151" s="17"/>
      <c r="N151" s="17"/>
      <c r="O151" s="17"/>
      <c r="P151" s="17"/>
      <c r="Q151" s="17"/>
      <c r="R151" s="17"/>
    </row>
    <row r="152" spans="1:18" x14ac:dyDescent="0.25">
      <c r="F152" s="59"/>
      <c r="G152" s="5"/>
      <c r="H152" s="17"/>
      <c r="I152" s="17"/>
      <c r="J152" s="17"/>
      <c r="K152" s="17"/>
      <c r="L152" s="17"/>
      <c r="M152" s="17"/>
      <c r="N152" s="17"/>
      <c r="O152" s="17"/>
      <c r="P152" s="17"/>
      <c r="Q152" s="17"/>
      <c r="R152" s="17"/>
    </row>
    <row r="153" spans="1:18" x14ac:dyDescent="0.25">
      <c r="F153" s="5"/>
      <c r="G153" s="5"/>
      <c r="H153" s="17"/>
      <c r="I153" s="17"/>
      <c r="J153" s="17"/>
      <c r="K153" s="17"/>
      <c r="L153" s="17"/>
      <c r="M153" s="17"/>
      <c r="N153" s="17"/>
      <c r="O153" s="17"/>
      <c r="P153" s="17"/>
      <c r="Q153" s="17"/>
      <c r="R153" s="17"/>
    </row>
    <row r="154" spans="1:18" x14ac:dyDescent="0.25">
      <c r="F154" s="60"/>
      <c r="G154" s="5"/>
      <c r="H154" s="17"/>
      <c r="I154" s="17"/>
      <c r="J154" s="17"/>
      <c r="K154" s="17"/>
      <c r="L154" s="17"/>
      <c r="M154" s="17"/>
      <c r="N154" s="17"/>
      <c r="O154" s="17"/>
      <c r="P154" s="17"/>
      <c r="Q154" s="17"/>
      <c r="R154" s="17"/>
    </row>
  </sheetData>
  <protectedRanges>
    <protectedRange sqref="D63:E64" name="Range1"/>
  </protectedRanges>
  <pageMargins left="0.7" right="0.7" top="0.75" bottom="0.75" header="0.3" footer="0.3"/>
  <pageSetup scale="7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C00000"/>
  </sheetPr>
  <dimension ref="A1:R153"/>
  <sheetViews>
    <sheetView workbookViewId="0"/>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t="s">
        <v>88</v>
      </c>
      <c r="B2" s="160" t="s">
        <v>85</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('2nd Quarter'!B8+'1st Quarter'!B8)-('2019 Total Annual Budget'!B8/2)</f>
        <v>0</v>
      </c>
      <c r="C8" s="68">
        <f>('2nd Quarter'!C8+'1st Quarter'!C8)-('2019 Total Annual Budget'!C8/2)</f>
        <v>0</v>
      </c>
      <c r="D8" s="68">
        <f>('2nd Quarter'!D8+'1st Quarter'!D8)-('2019 Total Annual Budget'!D8/2)</f>
        <v>0</v>
      </c>
      <c r="E8" s="68">
        <f>SUM(B8:D8)</f>
        <v>0</v>
      </c>
      <c r="F8" s="16"/>
      <c r="G8" s="25"/>
      <c r="H8" s="25"/>
      <c r="I8" s="25"/>
      <c r="J8" s="25"/>
      <c r="K8" s="25"/>
      <c r="Q8" s="17"/>
      <c r="R8" s="17"/>
    </row>
    <row r="9" spans="1:18" ht="15.75" x14ac:dyDescent="0.25">
      <c r="A9" s="9" t="s">
        <v>10</v>
      </c>
      <c r="B9" s="68">
        <f>('2nd Quarter'!B9+'1st Quarter'!B9)-('2019 Total Annual Budget'!B9/2)</f>
        <v>0</v>
      </c>
      <c r="C9" s="68">
        <f>('2nd Quarter'!C9+'1st Quarter'!C9)-('2019 Total Annual Budget'!C9/2)</f>
        <v>0</v>
      </c>
      <c r="D9" s="68">
        <f>('2nd Quarter'!D9+'1st Quarter'!D9)-('2019 Total Annual Budget'!D9/2)</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('2nd Quarter'!B11+'1st Quarter'!B11)-('2019 Total Annual Budget'!B11/2)</f>
        <v>0</v>
      </c>
      <c r="C11" s="68">
        <f>('2nd Quarter'!C11+'1st Quarter'!C11)-('2019 Total Annual Budget'!C11/2)</f>
        <v>0</v>
      </c>
      <c r="D11" s="68">
        <f>('2nd Quarter'!D11+'1st Quarter'!D11)-('2019 Total Annual Budget'!D11/2)</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('2nd Quarter'!D13+'1st Quarter'!D13)-('2019 Total Annual Budget'!D13/2)</f>
        <v>0</v>
      </c>
      <c r="E13" s="75">
        <f>SUM(B13:D13)</f>
        <v>0</v>
      </c>
      <c r="F13" s="16"/>
      <c r="G13" s="25"/>
      <c r="H13" s="25"/>
      <c r="I13" s="25"/>
      <c r="J13" s="25"/>
      <c r="K13" s="25"/>
      <c r="Q13" s="17"/>
      <c r="R13" s="17"/>
    </row>
    <row r="14" spans="1:18" ht="15.75" x14ac:dyDescent="0.25">
      <c r="A14" s="9" t="s">
        <v>16</v>
      </c>
      <c r="B14" s="68" t="s">
        <v>15</v>
      </c>
      <c r="C14" s="68" t="s">
        <v>15</v>
      </c>
      <c r="D14" s="68">
        <f>('2nd Quarter'!D14+'1st Quarter'!D14)-('2019 Total Annual Budget'!D14/2)</f>
        <v>0</v>
      </c>
      <c r="E14" s="75">
        <f t="shared" ref="E14:E19" si="0">SUM(B14:D14)</f>
        <v>0</v>
      </c>
      <c r="F14" s="16"/>
      <c r="G14" s="25"/>
      <c r="H14" s="25"/>
      <c r="I14" s="25"/>
      <c r="J14" s="25"/>
      <c r="K14" s="25"/>
      <c r="Q14" s="17"/>
      <c r="R14" s="17"/>
    </row>
    <row r="15" spans="1:18" ht="15.75" x14ac:dyDescent="0.25">
      <c r="A15" s="9" t="s">
        <v>17</v>
      </c>
      <c r="B15" s="68">
        <f>('2nd Quarter'!B15+'1st Quarter'!B15)-('2019 Total Annual Budget'!B15/2)</f>
        <v>0</v>
      </c>
      <c r="C15" s="68">
        <f>('2nd Quarter'!C15+'1st Quarter'!C15)-('2019 Total Annual Budget'!C15/2)</f>
        <v>0</v>
      </c>
      <c r="D15" s="68">
        <f>('2nd Quarter'!D15+'1st Quarter'!D15)-('2019 Total Annual Budget'!D15/2)</f>
        <v>0</v>
      </c>
      <c r="E15" s="75">
        <f t="shared" si="0"/>
        <v>0</v>
      </c>
      <c r="F15" s="16"/>
      <c r="G15" s="25"/>
      <c r="H15" s="25"/>
      <c r="I15" s="25"/>
      <c r="J15" s="25"/>
      <c r="K15" s="25"/>
      <c r="Q15" s="17"/>
      <c r="R15" s="17"/>
    </row>
    <row r="16" spans="1:18" ht="15.75" x14ac:dyDescent="0.25">
      <c r="A16" s="9" t="s">
        <v>18</v>
      </c>
      <c r="B16" s="68">
        <f>('2nd Quarter'!B16+'1st Quarter'!B16)-('2019 Total Annual Budget'!B16/2)</f>
        <v>0</v>
      </c>
      <c r="C16" s="68">
        <f>('2nd Quarter'!C16+'1st Quarter'!C16)-('2019 Total Annual Budget'!C16/2)</f>
        <v>0</v>
      </c>
      <c r="D16" s="68">
        <f>('2nd Quarter'!D16+'1st Quarter'!D16)-('2019 Total Annual Budget'!D16/2)</f>
        <v>0</v>
      </c>
      <c r="E16" s="75">
        <f t="shared" si="0"/>
        <v>0</v>
      </c>
      <c r="F16" s="16"/>
      <c r="G16" s="25"/>
      <c r="H16" s="25"/>
      <c r="I16" s="25"/>
      <c r="J16" s="25"/>
      <c r="K16" s="25"/>
      <c r="Q16" s="17"/>
      <c r="R16" s="17"/>
    </row>
    <row r="17" spans="1:18" ht="15.75" x14ac:dyDescent="0.25">
      <c r="A17" s="9" t="s">
        <v>19</v>
      </c>
      <c r="B17" s="68" t="s">
        <v>15</v>
      </c>
      <c r="C17" s="68">
        <f>('2nd Quarter'!C17+'1st Quarter'!C17)-('2019 Total Annual Budget'!C17/2)</f>
        <v>0</v>
      </c>
      <c r="D17" s="68">
        <f>('2nd Quarter'!D17+'1st Quarter'!D17)-('2019 Total Annual Budget'!D17/2)</f>
        <v>0</v>
      </c>
      <c r="E17" s="75">
        <f t="shared" si="0"/>
        <v>0</v>
      </c>
      <c r="F17" s="16"/>
      <c r="G17" s="25"/>
      <c r="H17" s="25"/>
      <c r="I17" s="25"/>
      <c r="J17" s="25"/>
      <c r="K17" s="25"/>
      <c r="Q17" s="17"/>
      <c r="R17" s="17"/>
    </row>
    <row r="18" spans="1:18" ht="15.75" x14ac:dyDescent="0.25">
      <c r="A18" s="9" t="s">
        <v>20</v>
      </c>
      <c r="B18" s="68" t="s">
        <v>15</v>
      </c>
      <c r="C18" s="68" t="s">
        <v>15</v>
      </c>
      <c r="D18" s="68">
        <f>('2nd Quarter'!D18+'1st Quarter'!D18)-('2019 Total Annual Budget'!D18/2)</f>
        <v>0</v>
      </c>
      <c r="E18" s="75">
        <f t="shared" si="0"/>
        <v>0</v>
      </c>
      <c r="F18" s="16"/>
      <c r="G18" s="25"/>
      <c r="H18" s="25"/>
      <c r="I18" s="25"/>
      <c r="J18" s="25"/>
      <c r="K18" s="25"/>
      <c r="Q18" s="17"/>
      <c r="R18" s="17"/>
    </row>
    <row r="19" spans="1:18" ht="15.75" x14ac:dyDescent="0.25">
      <c r="A19" s="9" t="s">
        <v>21</v>
      </c>
      <c r="B19" s="68" t="s">
        <v>15</v>
      </c>
      <c r="C19" s="68" t="s">
        <v>15</v>
      </c>
      <c r="D19" s="68">
        <f>('2nd Quarter'!D19+'1st Quarter'!D19)-('2019 Total Annual Budget'!D19/2)</f>
        <v>0</v>
      </c>
      <c r="E19" s="75">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('2nd Quarter'!B21+'1st Quarter'!B21)-('2019 Total Annual Budget'!B21/2)</f>
        <v>0</v>
      </c>
      <c r="C21" s="68">
        <f>('2nd Quarter'!C21+'1st Quarter'!C21)-('2019 Total Annual Budget'!C21/2)</f>
        <v>0</v>
      </c>
      <c r="D21" s="68">
        <f>('2nd Quarter'!D21+'1st Quarter'!D21)-('2019 Total Annual Budget'!D21/2)</f>
        <v>0</v>
      </c>
      <c r="E21" s="68">
        <f>SUM(B21:D21)</f>
        <v>0</v>
      </c>
      <c r="F21" s="16"/>
      <c r="G21" s="25"/>
      <c r="H21" s="25"/>
      <c r="I21" s="25"/>
      <c r="J21" s="25"/>
      <c r="K21" s="25"/>
      <c r="Q21" s="17"/>
      <c r="R21" s="17"/>
    </row>
    <row r="22" spans="1:18" ht="15.75" x14ac:dyDescent="0.25">
      <c r="A22" s="9" t="s">
        <v>24</v>
      </c>
      <c r="B22" s="68">
        <f>('2nd Quarter'!B22+'1st Quarter'!B22)-('2019 Total Annual Budget'!B22/2)</f>
        <v>0</v>
      </c>
      <c r="C22" s="68">
        <f>('2nd Quarter'!C22+'1st Quarter'!C22)-('2019 Total Annual Budget'!C22/2)</f>
        <v>0</v>
      </c>
      <c r="D22" s="68">
        <f>('2nd Quarter'!D22+'1st Quarter'!D22)-('2019 Total Annual Budget'!D22/2)</f>
        <v>0</v>
      </c>
      <c r="E22" s="68">
        <f>SUM(B22:D22)</f>
        <v>0</v>
      </c>
      <c r="F22" s="16"/>
      <c r="G22" s="25"/>
      <c r="H22" s="25"/>
      <c r="I22" s="25"/>
      <c r="J22" s="25"/>
      <c r="K22" s="25"/>
      <c r="Q22" s="17"/>
      <c r="R22" s="17"/>
    </row>
    <row r="23" spans="1:18" ht="15.75" x14ac:dyDescent="0.25">
      <c r="A23" s="9" t="s">
        <v>25</v>
      </c>
      <c r="B23" s="68">
        <f>('2nd Quarter'!B23+'1st Quarter'!B23)-('2019 Total Annual Budget'!B23/2)</f>
        <v>0</v>
      </c>
      <c r="C23" s="68">
        <f>('2nd Quarter'!C23+'1st Quarter'!C23)-('2019 Total Annual Budget'!C23/2)</f>
        <v>0</v>
      </c>
      <c r="D23" s="68">
        <f>('2nd Quarter'!D23+'1st Quarter'!D23)-('2019 Total Annual Budget'!D23/2)</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('2nd Quarter'!C25+'1st Quarter'!C25)-('2019 Total Annual Budget'!C25/2)</f>
        <v>0</v>
      </c>
      <c r="D25" s="68">
        <f>('2nd Quarter'!D25+'1st Quarter'!D25)-('2019 Total Annual Budget'!D25/2)</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('2nd Quarter'!C27+'1st Quarter'!C27)-('2019 Total Annual Budget'!C27/2)</f>
        <v>0</v>
      </c>
      <c r="D27" s="68">
        <f>('2nd Quarter'!D27+'1st Quarter'!D27)-('2019 Total Annual Budget'!D27/2)</f>
        <v>0</v>
      </c>
      <c r="E27" s="68">
        <f t="shared" ref="E27:E32" si="1">SUM(B27:D27)</f>
        <v>0</v>
      </c>
      <c r="F27" s="16"/>
      <c r="G27" s="25"/>
      <c r="H27" s="25"/>
      <c r="I27" s="25"/>
      <c r="J27" s="25"/>
      <c r="K27" s="25"/>
      <c r="Q27" s="17"/>
      <c r="R27" s="17"/>
    </row>
    <row r="28" spans="1:18" ht="15.75" x14ac:dyDescent="0.25">
      <c r="A28" s="9" t="s">
        <v>30</v>
      </c>
      <c r="B28" s="68" t="s">
        <v>15</v>
      </c>
      <c r="C28" s="68">
        <f>('2nd Quarter'!C28+'1st Quarter'!C28)-('2019 Total Annual Budget'!C28/2)</f>
        <v>0</v>
      </c>
      <c r="D28" s="68">
        <f>('2nd Quarter'!D28+'1st Quarter'!D28)-('2019 Total Annual Budget'!D28/2)</f>
        <v>0</v>
      </c>
      <c r="E28" s="68">
        <f t="shared" si="1"/>
        <v>0</v>
      </c>
      <c r="F28" s="16"/>
      <c r="G28" s="25"/>
      <c r="H28" s="25"/>
      <c r="I28" s="25"/>
      <c r="J28" s="25"/>
      <c r="K28" s="25"/>
      <c r="Q28" s="17"/>
      <c r="R28" s="17"/>
    </row>
    <row r="29" spans="1:18" ht="15.75" x14ac:dyDescent="0.25">
      <c r="A29" s="9" t="s">
        <v>31</v>
      </c>
      <c r="B29" s="68" t="s">
        <v>15</v>
      </c>
      <c r="C29" s="68" t="s">
        <v>15</v>
      </c>
      <c r="D29" s="68">
        <f>('2nd Quarter'!D29+'1st Quarter'!D29)-('2019 Total Annual Budget'!D29/2)</f>
        <v>0</v>
      </c>
      <c r="E29" s="68">
        <f t="shared" si="1"/>
        <v>0</v>
      </c>
      <c r="F29" s="16"/>
      <c r="G29" s="25"/>
      <c r="H29" s="25"/>
      <c r="I29" s="25"/>
      <c r="J29" s="25"/>
      <c r="K29" s="25"/>
      <c r="Q29" s="17"/>
      <c r="R29" s="17"/>
    </row>
    <row r="30" spans="1:18" ht="15.75" x14ac:dyDescent="0.25">
      <c r="A30" s="9" t="s">
        <v>32</v>
      </c>
      <c r="B30" s="68" t="s">
        <v>15</v>
      </c>
      <c r="C30" s="68" t="s">
        <v>15</v>
      </c>
      <c r="D30" s="68">
        <f>('2nd Quarter'!D30+'1st Quarter'!D30)-('2019 Total Annual Budget'!D30/2)</f>
        <v>0</v>
      </c>
      <c r="E30" s="68">
        <f t="shared" si="1"/>
        <v>0</v>
      </c>
      <c r="F30" s="16"/>
      <c r="G30" s="25"/>
      <c r="H30" s="25"/>
      <c r="I30" s="25"/>
      <c r="J30" s="25"/>
      <c r="K30" s="25"/>
      <c r="Q30" s="17"/>
      <c r="R30" s="17"/>
    </row>
    <row r="31" spans="1:18" ht="15.75" x14ac:dyDescent="0.25">
      <c r="A31" s="9" t="s">
        <v>33</v>
      </c>
      <c r="B31" s="68" t="s">
        <v>15</v>
      </c>
      <c r="C31" s="68" t="s">
        <v>15</v>
      </c>
      <c r="D31" s="68">
        <f>('2nd Quarter'!D31+'1st Quarter'!D31)-('2019 Total Annual Budget'!D31/2)</f>
        <v>0</v>
      </c>
      <c r="E31" s="68">
        <f t="shared" si="1"/>
        <v>0</v>
      </c>
      <c r="F31" s="16"/>
      <c r="G31" s="25"/>
      <c r="H31" s="25"/>
      <c r="I31" s="25"/>
      <c r="J31" s="25"/>
      <c r="K31" s="25"/>
      <c r="Q31" s="17"/>
      <c r="R31" s="17"/>
    </row>
    <row r="32" spans="1:18" ht="15.75" x14ac:dyDescent="0.25">
      <c r="A32" s="9" t="s">
        <v>34</v>
      </c>
      <c r="B32" s="68" t="s">
        <v>15</v>
      </c>
      <c r="C32" s="68" t="s">
        <v>15</v>
      </c>
      <c r="D32" s="68">
        <f>('2nd Quarter'!D32+'1st Quarter'!D32)-('2019 Total Annual Budget'!D32/2)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('2nd Quarter'!C34+'1st Quarter'!C34)-('2019 Total Annual Budget'!C34/2)</f>
        <v>0</v>
      </c>
      <c r="D34" s="68">
        <f>('2nd Quarter'!D34+'1st Quarter'!D34)-('2019 Total Annual Budget'!D34/2)</f>
        <v>0</v>
      </c>
      <c r="E34" s="68">
        <f>SUM(B34:D34)</f>
        <v>0</v>
      </c>
      <c r="F34" s="16"/>
      <c r="G34" s="25"/>
      <c r="H34" s="25"/>
      <c r="I34" s="25"/>
      <c r="J34" s="25"/>
      <c r="K34" s="25"/>
      <c r="Q34" s="17"/>
      <c r="R34" s="17"/>
    </row>
    <row r="35" spans="1:18" ht="15.75" x14ac:dyDescent="0.25">
      <c r="A35" s="10" t="s">
        <v>37</v>
      </c>
      <c r="B35" s="68">
        <f>('2nd Quarter'!B35+'1st Quarter'!B35)-('2019 Total Annual Budget'!B35/2)</f>
        <v>0</v>
      </c>
      <c r="C35" s="68">
        <f>('2nd Quarter'!C35+'1st Quarter'!C35)-('2019 Total Annual Budget'!C35/2)</f>
        <v>0</v>
      </c>
      <c r="D35" s="68">
        <f>('2nd Quarter'!D35+'1st Quarter'!D35)-('2019 Total Annual Budget'!D35/2)</f>
        <v>0</v>
      </c>
      <c r="E35" s="68">
        <f>SUM(B35:D35)</f>
        <v>0</v>
      </c>
      <c r="F35" s="16"/>
      <c r="G35" s="25"/>
      <c r="H35" s="25"/>
      <c r="I35" s="25"/>
      <c r="J35" s="25"/>
      <c r="K35" s="25"/>
      <c r="Q35" s="17"/>
      <c r="R35" s="17"/>
    </row>
    <row r="36" spans="1:18" ht="15.75" x14ac:dyDescent="0.25">
      <c r="A36" s="9" t="s">
        <v>38</v>
      </c>
      <c r="B36" s="68">
        <f>('2nd Quarter'!B36+'1st Quarter'!B36)-('2019 Total Annual Budget'!B36/2)</f>
        <v>0</v>
      </c>
      <c r="C36" s="68">
        <f>('2nd Quarter'!C36+'1st Quarter'!C36)-('2019 Total Annual Budget'!C36/2)</f>
        <v>0</v>
      </c>
      <c r="D36" s="68">
        <f>('2nd Quarter'!D36+'1st Quarter'!D36)-('2019 Total Annual Budget'!D36/2)</f>
        <v>0</v>
      </c>
      <c r="E36" s="68">
        <f>SUM(B36:D36)</f>
        <v>0</v>
      </c>
      <c r="F36" s="16"/>
      <c r="G36" s="25"/>
      <c r="H36" s="25"/>
      <c r="I36" s="25"/>
      <c r="J36" s="25"/>
      <c r="K36" s="25"/>
      <c r="Q36" s="17"/>
      <c r="R36" s="17"/>
    </row>
    <row r="37" spans="1:18" ht="15.75" x14ac:dyDescent="0.25">
      <c r="A37" s="9" t="s">
        <v>39</v>
      </c>
      <c r="B37" s="68" t="s">
        <v>15</v>
      </c>
      <c r="C37" s="68" t="s">
        <v>15</v>
      </c>
      <c r="D37" s="68">
        <f>('2nd Quarter'!D37+'1st Quarter'!D37)-('2019 Total Annual Budget'!D37/2)</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5.75" x14ac:dyDescent="0.25">
      <c r="A39" s="155" t="s">
        <v>40</v>
      </c>
      <c r="B39" s="151">
        <f>('2nd Quarter'!B39+'1st Quarter'!B39)-('2019 Total Annual Budget'!B39/2)</f>
        <v>0</v>
      </c>
      <c r="C39" s="151" t="s">
        <v>15</v>
      </c>
      <c r="D39" s="151">
        <f>('2nd Quarter'!D39+'1st Quarter'!D39)-('2019 Total Annual Budget'!D39/2)</f>
        <v>0</v>
      </c>
      <c r="E39" s="151">
        <f>SUM(B39:D39)</f>
        <v>0</v>
      </c>
      <c r="F39" s="16"/>
      <c r="G39" s="25"/>
      <c r="H39" s="25"/>
      <c r="I39" s="25"/>
      <c r="J39" s="25"/>
      <c r="K39" s="25"/>
      <c r="Q39" s="17"/>
      <c r="R39" s="17"/>
    </row>
    <row r="40" spans="1:18" ht="20.100000000000001" customHeight="1" x14ac:dyDescent="0.25">
      <c r="A40" s="157" t="s">
        <v>41</v>
      </c>
      <c r="B40" s="162"/>
      <c r="C40" s="162"/>
      <c r="D40" s="162"/>
      <c r="E40" s="162"/>
      <c r="F40" s="33"/>
      <c r="G40" s="16"/>
      <c r="Q40" s="17"/>
      <c r="R40" s="17"/>
    </row>
    <row r="41" spans="1:18" ht="15.75" x14ac:dyDescent="0.25">
      <c r="A41" s="9" t="s">
        <v>42</v>
      </c>
      <c r="B41" s="68" t="s">
        <v>15</v>
      </c>
      <c r="C41" s="68" t="s">
        <v>15</v>
      </c>
      <c r="D41" s="68">
        <f>('2nd Quarter'!D41+'1st Quarter'!D41)-('2019 Total Annual Budget'!D41/2)</f>
        <v>0</v>
      </c>
      <c r="E41" s="68">
        <f t="shared" ref="E41:E46" si="2">SUM(B41:D41)</f>
        <v>0</v>
      </c>
      <c r="F41" s="34"/>
      <c r="G41" s="35"/>
    </row>
    <row r="42" spans="1:18" ht="15.75" x14ac:dyDescent="0.25">
      <c r="A42" s="9" t="s">
        <v>43</v>
      </c>
      <c r="B42" s="68" t="s">
        <v>15</v>
      </c>
      <c r="C42" s="68" t="s">
        <v>15</v>
      </c>
      <c r="D42" s="68">
        <f>('2nd Quarter'!D42+'1st Quarter'!D42)-('2019 Total Annual Budget'!D42/2)</f>
        <v>0</v>
      </c>
      <c r="E42" s="68">
        <f t="shared" si="2"/>
        <v>0</v>
      </c>
      <c r="F42" s="16"/>
      <c r="G42" s="16"/>
      <c r="Q42" s="17"/>
      <c r="R42" s="17"/>
    </row>
    <row r="43" spans="1:18" ht="15.75" x14ac:dyDescent="0.25">
      <c r="A43" s="9" t="s">
        <v>44</v>
      </c>
      <c r="B43" s="68" t="s">
        <v>15</v>
      </c>
      <c r="C43" s="68" t="s">
        <v>15</v>
      </c>
      <c r="D43" s="68">
        <f>('2nd Quarter'!D43+'1st Quarter'!D43)-('2019 Total Annual Budget'!D43/2)</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('2nd Quarter'!D45+'1st Quarter'!D45)-('2019 Total Annual Budget'!D45/2)</f>
        <v>0</v>
      </c>
      <c r="E45" s="68">
        <f t="shared" si="2"/>
        <v>0</v>
      </c>
      <c r="F45" s="16"/>
      <c r="G45" s="25"/>
      <c r="H45" s="25"/>
      <c r="I45" s="25"/>
      <c r="J45" s="25"/>
      <c r="K45" s="25"/>
      <c r="Q45" s="17"/>
      <c r="R45" s="17"/>
    </row>
    <row r="46" spans="1:18" ht="19.5" customHeight="1" x14ac:dyDescent="0.25">
      <c r="A46" s="10" t="s">
        <v>47</v>
      </c>
      <c r="B46" s="68">
        <f>('2nd Quarter'!B46+'1st Quarter'!B46)-('2019 Total Annual Budget'!B46/2)</f>
        <v>0</v>
      </c>
      <c r="C46" s="68" t="s">
        <v>15</v>
      </c>
      <c r="D46" s="68">
        <f>('2nd Quarter'!D46+'1st Quarter'!D46)-('2019 Total Annual Budget'!D46/2)</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('2nd Quarter'!D48+'1st Quarter'!D48)-('2019 Total Annual Budget'!D48/2)</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('2nd Quarter'!B50+'1st Quarter'!B50)-('2019 Total Annual Budget'!B50/2)</f>
        <v>0</v>
      </c>
      <c r="C50" s="68" t="s">
        <v>15</v>
      </c>
      <c r="D50" s="68" t="s">
        <v>15</v>
      </c>
      <c r="E50" s="68">
        <f>SUM(B50:D50)</f>
        <v>0</v>
      </c>
      <c r="F50" s="16"/>
      <c r="G50" s="25"/>
      <c r="H50" s="25"/>
      <c r="I50" s="25"/>
      <c r="J50" s="25"/>
      <c r="K50" s="25"/>
      <c r="Q50" s="17"/>
      <c r="R50" s="17"/>
    </row>
    <row r="51" spans="1:18" ht="19.5" customHeight="1" x14ac:dyDescent="0.25">
      <c r="A51" s="109" t="s">
        <v>82</v>
      </c>
      <c r="B51" s="68">
        <f>('2nd Quarter'!B51+'1st Quarter'!B51)-('2019 Total Annual Budget'!B51/2)</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('2nd Quarter'!D52+'1st Quarter'!D52)-('2019 Total Annual Budget'!D52/2)</f>
        <v>0</v>
      </c>
      <c r="E52" s="68">
        <f>SUM(B52:D52)</f>
        <v>0</v>
      </c>
      <c r="F52" s="16"/>
      <c r="G52" s="16"/>
      <c r="Q52" s="17"/>
      <c r="R52" s="17"/>
    </row>
    <row r="53" spans="1:18" ht="15.75" x14ac:dyDescent="0.25">
      <c r="A53" s="9" t="s">
        <v>52</v>
      </c>
      <c r="B53" s="68" t="s">
        <v>15</v>
      </c>
      <c r="C53" s="68">
        <f>('2nd Quarter'!C53+'1st Quarter'!C53)-('2019 Total Annual Budget'!C53/2)</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('2nd Quarter'!D54+'1st Quarter'!D54)-('2019 Total Annual Budget'!D54/2)</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('2nd Quarter'!B56+'1st Quarter'!B56)-('2019 Total Annual Budget'!B56/2)</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('2nd Quarter'!D57+'1st Quarter'!D57)-('2019 Total Annual Budget'!D57/2)</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('2nd Quarter'!B59+'1st Quarter'!B59)-('2019 Total Annual Budget'!B59/2)</f>
        <v>0</v>
      </c>
      <c r="C59" s="68">
        <f>('2nd Quarter'!C59+'1st Quarter'!C59)-('2019 Total Annual Budget'!C59/2)</f>
        <v>0</v>
      </c>
      <c r="D59" s="68">
        <f>('2nd Quarter'!D59+'1st Quarter'!D59)-('2019 Total Annual Budget'!D59/2)</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68">
        <f>'2nd Quarter'!B64-('2019 Total Annual Budget'!B64/2)</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161" t="s">
        <v>0</v>
      </c>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52"/>
      <c r="C71" s="52"/>
      <c r="D71" s="52"/>
      <c r="E71" s="52"/>
      <c r="F71" s="52"/>
      <c r="G71" s="53"/>
      <c r="H71" s="17"/>
      <c r="I71" s="17"/>
      <c r="J71" s="17"/>
      <c r="K71" s="17"/>
      <c r="L71" s="17"/>
      <c r="M71" s="17"/>
      <c r="N71" s="17"/>
      <c r="O71" s="17"/>
      <c r="P71" s="17"/>
      <c r="Q71" s="17"/>
      <c r="R71" s="17"/>
    </row>
    <row r="72" spans="1:18" ht="15.75" x14ac:dyDescent="0.25">
      <c r="A72" s="13"/>
      <c r="B72" s="51"/>
      <c r="C72" s="51"/>
      <c r="D72" s="52"/>
      <c r="E72" s="52"/>
      <c r="F72" s="41"/>
      <c r="G72" s="41"/>
      <c r="H72" s="17"/>
      <c r="I72" s="17"/>
      <c r="J72" s="17"/>
      <c r="K72" s="17"/>
      <c r="L72" s="17"/>
      <c r="M72" s="17"/>
      <c r="N72" s="17"/>
      <c r="O72" s="17"/>
      <c r="P72" s="17"/>
      <c r="Q72" s="17"/>
      <c r="R72" s="17"/>
    </row>
    <row r="73" spans="1:18" ht="15.75" x14ac:dyDescent="0.25">
      <c r="A73" s="13"/>
      <c r="B73" s="51"/>
      <c r="C73" s="51"/>
      <c r="D73" s="51"/>
      <c r="E73" s="51"/>
      <c r="F73" s="41"/>
      <c r="G73" s="41"/>
      <c r="H73" s="17"/>
      <c r="I73" s="17"/>
      <c r="J73" s="17"/>
      <c r="K73" s="17"/>
      <c r="L73" s="17"/>
      <c r="M73" s="17"/>
      <c r="N73" s="17"/>
      <c r="O73" s="17"/>
      <c r="P73" s="17"/>
      <c r="Q73" s="17"/>
      <c r="R73" s="17"/>
    </row>
    <row r="74" spans="1:18" x14ac:dyDescent="0.25">
      <c r="A74" s="15"/>
      <c r="B74" s="52"/>
      <c r="C74" s="52"/>
      <c r="D74" s="51"/>
      <c r="E74" s="51"/>
      <c r="F74" s="51"/>
      <c r="G74" s="51"/>
      <c r="H74" s="17"/>
      <c r="I74" s="17"/>
      <c r="J74" s="17"/>
      <c r="K74" s="17"/>
      <c r="L74" s="17"/>
      <c r="M74" s="17"/>
      <c r="N74" s="17"/>
      <c r="O74" s="17"/>
      <c r="P74" s="17"/>
      <c r="Q74" s="17"/>
      <c r="R74" s="17"/>
    </row>
    <row r="75" spans="1:18" x14ac:dyDescent="0.25">
      <c r="A75" s="13"/>
      <c r="B75" s="51"/>
      <c r="C75" s="51"/>
      <c r="D75" s="52"/>
      <c r="E75" s="52"/>
      <c r="F75" s="52"/>
      <c r="G75" s="51"/>
      <c r="H75" s="17"/>
      <c r="I75" s="17"/>
      <c r="J75" s="17"/>
      <c r="K75" s="17"/>
      <c r="L75" s="17"/>
      <c r="M75" s="17"/>
      <c r="N75" s="17"/>
      <c r="O75" s="17"/>
      <c r="P75" s="17"/>
      <c r="Q75" s="17"/>
      <c r="R75" s="17"/>
    </row>
    <row r="76" spans="1:18" x14ac:dyDescent="0.25">
      <c r="A76" s="13"/>
      <c r="B76" s="51"/>
      <c r="C76" s="51"/>
      <c r="D76" s="51"/>
      <c r="E76" s="51"/>
      <c r="F76" s="52"/>
      <c r="G76" s="51"/>
      <c r="H76" s="17"/>
      <c r="I76" s="17"/>
      <c r="J76" s="17"/>
      <c r="K76" s="17"/>
      <c r="L76" s="17"/>
      <c r="M76" s="17"/>
      <c r="N76" s="17"/>
      <c r="O76" s="17"/>
      <c r="P76" s="17"/>
      <c r="Q76" s="17"/>
      <c r="R76" s="17"/>
    </row>
    <row r="77" spans="1:18" x14ac:dyDescent="0.25">
      <c r="A77" s="15"/>
      <c r="B77" s="52"/>
      <c r="C77" s="52"/>
      <c r="D77" s="51"/>
      <c r="E77" s="51"/>
      <c r="F77" s="51"/>
      <c r="G77" s="51"/>
      <c r="H77" s="17"/>
      <c r="I77" s="17"/>
      <c r="J77" s="17"/>
      <c r="K77" s="17"/>
      <c r="L77" s="17"/>
      <c r="M77" s="17"/>
      <c r="N77" s="17"/>
      <c r="O77" s="17"/>
      <c r="P77" s="17"/>
      <c r="Q77" s="17"/>
      <c r="R77" s="17"/>
    </row>
    <row r="78" spans="1:18" x14ac:dyDescent="0.25">
      <c r="A78" s="13"/>
      <c r="B78" s="52"/>
      <c r="C78" s="52"/>
      <c r="D78" s="52"/>
      <c r="E78" s="52"/>
      <c r="F78" s="51"/>
      <c r="G78" s="51"/>
      <c r="H78" s="17"/>
      <c r="I78" s="17"/>
      <c r="J78" s="17"/>
      <c r="K78" s="17"/>
      <c r="L78" s="17"/>
      <c r="M78" s="17"/>
      <c r="N78" s="17"/>
      <c r="O78" s="17"/>
      <c r="P78" s="17"/>
      <c r="Q78" s="17"/>
      <c r="R78" s="17"/>
    </row>
    <row r="79" spans="1:18" x14ac:dyDescent="0.25">
      <c r="A79" s="13"/>
      <c r="B79" s="52"/>
      <c r="C79" s="52"/>
      <c r="D79" s="52"/>
      <c r="E79" s="52"/>
      <c r="F79" s="52"/>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1"/>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2"/>
      <c r="C83" s="52"/>
      <c r="D83" s="52"/>
      <c r="E83" s="52"/>
      <c r="F83" s="52"/>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5"/>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5"/>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3"/>
      <c r="B100" s="54"/>
      <c r="C100" s="54"/>
      <c r="D100" s="52"/>
      <c r="E100" s="52"/>
      <c r="F100" s="52"/>
      <c r="G100" s="51"/>
      <c r="H100" s="17"/>
      <c r="I100" s="17"/>
      <c r="J100" s="17"/>
      <c r="K100" s="17"/>
      <c r="L100" s="17"/>
      <c r="M100" s="17"/>
      <c r="N100" s="17"/>
      <c r="O100" s="17"/>
      <c r="P100" s="17"/>
      <c r="Q100" s="17"/>
      <c r="R100" s="17"/>
    </row>
    <row r="101" spans="1:18" ht="15.75" x14ac:dyDescent="0.25">
      <c r="A101" s="13"/>
      <c r="B101" s="41"/>
      <c r="C101" s="41"/>
      <c r="D101" s="54"/>
      <c r="E101" s="54"/>
      <c r="F101" s="52"/>
      <c r="G101" s="51"/>
      <c r="H101" s="17"/>
      <c r="I101" s="17"/>
      <c r="J101" s="17"/>
      <c r="K101" s="17"/>
      <c r="L101" s="17"/>
      <c r="M101" s="17"/>
      <c r="N101" s="17"/>
      <c r="O101" s="17"/>
      <c r="P101" s="17"/>
      <c r="Q101" s="17"/>
      <c r="R101" s="17"/>
    </row>
    <row r="102" spans="1:18" ht="15.75" x14ac:dyDescent="0.25">
      <c r="A102" s="13"/>
      <c r="B102" s="50"/>
      <c r="C102" s="50"/>
      <c r="D102" s="41"/>
      <c r="E102" s="41"/>
      <c r="F102" s="52"/>
      <c r="G102" s="51"/>
      <c r="H102" s="17"/>
      <c r="I102" s="17"/>
      <c r="J102" s="17"/>
      <c r="K102" s="17"/>
      <c r="L102" s="17"/>
      <c r="M102" s="17"/>
      <c r="N102" s="17"/>
      <c r="O102" s="17"/>
      <c r="P102" s="17"/>
      <c r="Q102" s="17"/>
      <c r="R102" s="17"/>
    </row>
    <row r="103" spans="1:18" ht="15.75" x14ac:dyDescent="0.25">
      <c r="A103" s="14"/>
      <c r="B103" s="54"/>
      <c r="C103" s="54"/>
      <c r="D103" s="50"/>
      <c r="E103" s="41"/>
      <c r="F103" s="52"/>
      <c r="G103" s="51"/>
      <c r="H103" s="17"/>
      <c r="I103" s="17"/>
      <c r="J103" s="17"/>
      <c r="K103" s="17"/>
      <c r="L103" s="17"/>
      <c r="M103" s="17"/>
      <c r="N103" s="17"/>
      <c r="O103" s="17"/>
      <c r="P103" s="17"/>
      <c r="Q103" s="17"/>
      <c r="R103" s="17"/>
    </row>
    <row r="104" spans="1:18" x14ac:dyDescent="0.25">
      <c r="A104" s="13"/>
      <c r="B104" s="51"/>
      <c r="C104" s="51"/>
      <c r="D104" s="54"/>
      <c r="E104" s="54"/>
      <c r="F104" s="52"/>
      <c r="G104" s="51"/>
      <c r="H104" s="17"/>
      <c r="I104" s="17"/>
      <c r="J104" s="17"/>
      <c r="K104" s="17"/>
      <c r="L104" s="17"/>
      <c r="M104" s="17"/>
      <c r="N104" s="17"/>
      <c r="O104" s="17"/>
      <c r="P104" s="17"/>
      <c r="Q104" s="17"/>
      <c r="R104" s="17"/>
    </row>
    <row r="105" spans="1:18" x14ac:dyDescent="0.25">
      <c r="A105" s="15"/>
      <c r="B105" s="52"/>
      <c r="C105" s="52"/>
      <c r="D105" s="51"/>
      <c r="E105" s="51"/>
      <c r="F105" s="54"/>
      <c r="G105" s="54"/>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ht="15.75" x14ac:dyDescent="0.25">
      <c r="A107" s="13"/>
      <c r="B107" s="52"/>
      <c r="C107" s="52"/>
      <c r="D107" s="52"/>
      <c r="E107" s="52"/>
      <c r="F107" s="41"/>
      <c r="G107" s="41"/>
      <c r="H107" s="17"/>
      <c r="I107" s="17"/>
      <c r="J107" s="17"/>
      <c r="K107" s="17"/>
      <c r="L107" s="17"/>
      <c r="M107" s="17"/>
      <c r="N107" s="17"/>
      <c r="O107" s="17"/>
      <c r="P107" s="17"/>
      <c r="Q107" s="17"/>
      <c r="R107" s="17"/>
    </row>
    <row r="108" spans="1:18" x14ac:dyDescent="0.25">
      <c r="A108" s="13"/>
      <c r="B108" s="52"/>
      <c r="C108" s="52"/>
      <c r="D108" s="52"/>
      <c r="E108" s="52"/>
      <c r="F108" s="54"/>
      <c r="G108" s="54"/>
      <c r="H108" s="17"/>
      <c r="I108" s="17"/>
      <c r="J108" s="17"/>
      <c r="K108" s="17"/>
      <c r="L108" s="17"/>
      <c r="M108" s="17"/>
      <c r="N108" s="17"/>
      <c r="O108" s="17"/>
      <c r="P108" s="17"/>
      <c r="Q108" s="17"/>
      <c r="R108" s="17"/>
    </row>
    <row r="109" spans="1:18" x14ac:dyDescent="0.25">
      <c r="A109" s="13"/>
      <c r="B109" s="52"/>
      <c r="C109" s="52"/>
      <c r="D109" s="52"/>
      <c r="E109" s="52"/>
      <c r="F109" s="51"/>
      <c r="G109" s="51"/>
      <c r="H109" s="17"/>
      <c r="I109" s="17"/>
      <c r="J109" s="17"/>
      <c r="K109" s="17"/>
      <c r="L109" s="17"/>
      <c r="M109" s="17"/>
      <c r="N109" s="17"/>
      <c r="O109" s="17"/>
      <c r="P109" s="17"/>
      <c r="Q109" s="17"/>
      <c r="R109" s="17"/>
    </row>
    <row r="110" spans="1:18" x14ac:dyDescent="0.25">
      <c r="A110" s="13"/>
      <c r="B110" s="52"/>
      <c r="C110" s="52"/>
      <c r="D110" s="52"/>
      <c r="E110" s="52"/>
      <c r="F110" s="52"/>
      <c r="G110" s="51"/>
      <c r="H110" s="17"/>
      <c r="I110" s="17"/>
      <c r="J110" s="17"/>
      <c r="K110" s="17"/>
      <c r="L110" s="17"/>
      <c r="M110" s="17"/>
      <c r="N110" s="17"/>
      <c r="O110" s="17"/>
      <c r="P110" s="17"/>
      <c r="Q110" s="17"/>
      <c r="R110" s="17"/>
    </row>
    <row r="111" spans="1:18" x14ac:dyDescent="0.25">
      <c r="A111" s="15"/>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3"/>
      <c r="B113" s="52"/>
      <c r="C113" s="52"/>
      <c r="D113" s="52"/>
      <c r="E113" s="52"/>
      <c r="F113" s="52"/>
      <c r="G113" s="51"/>
      <c r="H113" s="17"/>
      <c r="I113" s="17"/>
      <c r="J113" s="17"/>
      <c r="K113" s="17"/>
      <c r="L113" s="17"/>
      <c r="M113" s="17"/>
      <c r="N113" s="17"/>
      <c r="O113" s="17"/>
      <c r="P113" s="17"/>
      <c r="Q113" s="17"/>
      <c r="R113" s="17"/>
    </row>
    <row r="114" spans="1:18" x14ac:dyDescent="0.25">
      <c r="A114" s="15"/>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3"/>
      <c r="B120" s="55"/>
      <c r="C120" s="55"/>
      <c r="D120" s="52"/>
      <c r="E120" s="52"/>
      <c r="F120" s="52"/>
      <c r="G120" s="51"/>
      <c r="H120" s="17"/>
      <c r="I120" s="17"/>
      <c r="J120" s="17"/>
      <c r="K120" s="17"/>
      <c r="L120" s="17"/>
      <c r="M120" s="17"/>
      <c r="N120" s="17"/>
      <c r="O120" s="17"/>
      <c r="P120" s="17"/>
      <c r="Q120" s="17"/>
      <c r="R120" s="17"/>
    </row>
    <row r="121" spans="1:18" x14ac:dyDescent="0.25">
      <c r="A121" s="13"/>
      <c r="B121" s="52"/>
      <c r="C121" s="52"/>
      <c r="D121" s="55"/>
      <c r="E121" s="55"/>
      <c r="F121" s="52"/>
      <c r="G121" s="51"/>
      <c r="H121" s="17"/>
      <c r="I121" s="17"/>
      <c r="J121" s="17"/>
      <c r="K121" s="17"/>
      <c r="L121" s="17"/>
      <c r="M121" s="17"/>
      <c r="N121" s="17"/>
      <c r="O121" s="17"/>
      <c r="P121" s="17"/>
      <c r="Q121" s="17"/>
      <c r="R121" s="17"/>
    </row>
    <row r="122" spans="1:18" x14ac:dyDescent="0.25">
      <c r="A122" s="15"/>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5"/>
      <c r="B125" s="52"/>
      <c r="C125" s="52"/>
      <c r="D125" s="52"/>
      <c r="E125" s="52"/>
      <c r="F125" s="55"/>
      <c r="G125" s="56"/>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5"/>
      <c r="B135" s="52"/>
      <c r="C135" s="52"/>
      <c r="D135" s="52"/>
      <c r="E135" s="52"/>
      <c r="F135" s="52"/>
      <c r="G135" s="51"/>
      <c r="H135" s="17"/>
      <c r="I135" s="17"/>
      <c r="J135" s="17"/>
      <c r="K135" s="17"/>
      <c r="L135" s="17"/>
      <c r="M135" s="17"/>
      <c r="N135" s="17"/>
      <c r="O135" s="17"/>
      <c r="P135" s="17"/>
      <c r="Q135" s="17"/>
      <c r="R135" s="17"/>
    </row>
    <row r="136" spans="1:18" x14ac:dyDescent="0.25">
      <c r="A136" s="13"/>
      <c r="B136" s="51"/>
      <c r="C136" s="51"/>
      <c r="D136" s="52"/>
      <c r="E136" s="52"/>
      <c r="F136" s="52"/>
      <c r="G136" s="51"/>
      <c r="H136" s="17"/>
      <c r="I136" s="17"/>
      <c r="J136" s="17"/>
      <c r="K136" s="17"/>
      <c r="L136" s="17"/>
      <c r="M136" s="17"/>
      <c r="N136" s="17"/>
      <c r="O136" s="17"/>
      <c r="P136" s="17"/>
      <c r="Q136" s="17"/>
      <c r="R136" s="17"/>
    </row>
    <row r="137" spans="1:18" x14ac:dyDescent="0.25">
      <c r="A137" s="13"/>
      <c r="B137" s="51"/>
      <c r="C137" s="51"/>
      <c r="D137" s="51"/>
      <c r="E137" s="51"/>
      <c r="F137" s="52"/>
      <c r="G137" s="51"/>
      <c r="H137" s="17"/>
      <c r="I137" s="17"/>
      <c r="J137" s="17"/>
      <c r="K137" s="17"/>
      <c r="L137" s="17"/>
      <c r="M137" s="17"/>
      <c r="N137" s="17"/>
      <c r="O137" s="17"/>
      <c r="P137" s="17"/>
      <c r="Q137" s="17"/>
      <c r="R137" s="17"/>
    </row>
    <row r="138" spans="1:18" x14ac:dyDescent="0.25">
      <c r="A138" s="15"/>
      <c r="B138" s="51"/>
      <c r="C138" s="51"/>
      <c r="D138" s="51"/>
      <c r="E138" s="51"/>
      <c r="F138" s="52"/>
      <c r="G138" s="51"/>
      <c r="H138" s="17"/>
      <c r="I138" s="17"/>
      <c r="J138" s="17"/>
      <c r="K138" s="17"/>
      <c r="L138" s="17"/>
      <c r="M138" s="17"/>
      <c r="N138" s="17"/>
      <c r="O138" s="17"/>
      <c r="P138" s="17"/>
      <c r="Q138" s="17"/>
      <c r="R138" s="17"/>
    </row>
    <row r="139" spans="1:18" x14ac:dyDescent="0.25">
      <c r="A139" s="13"/>
      <c r="B139" s="57"/>
      <c r="C139" s="57"/>
      <c r="D139" s="51"/>
      <c r="E139" s="51"/>
      <c r="F139" s="52"/>
      <c r="G139" s="51"/>
      <c r="H139" s="17"/>
      <c r="I139" s="17"/>
      <c r="J139" s="17"/>
      <c r="K139" s="17"/>
      <c r="L139" s="17"/>
      <c r="M139" s="17"/>
      <c r="N139" s="17"/>
      <c r="O139" s="17"/>
      <c r="P139" s="17"/>
      <c r="Q139" s="17"/>
      <c r="R139" s="17"/>
    </row>
    <row r="140" spans="1:18" x14ac:dyDescent="0.25">
      <c r="A140" s="13"/>
      <c r="B140" s="46"/>
      <c r="C140" s="45"/>
      <c r="D140" s="5"/>
      <c r="E140" s="45"/>
      <c r="F140" s="52"/>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51"/>
      <c r="G143" s="51"/>
      <c r="H143" s="17"/>
      <c r="I143" s="17"/>
      <c r="J143" s="17"/>
      <c r="K143" s="17"/>
      <c r="L143" s="17"/>
      <c r="M143" s="17"/>
      <c r="N143" s="17"/>
      <c r="O143" s="17"/>
      <c r="P143" s="17"/>
      <c r="Q143" s="17"/>
      <c r="R143" s="17"/>
    </row>
    <row r="144" spans="1:18" x14ac:dyDescent="0.25">
      <c r="A144" s="13"/>
      <c r="B144" s="45"/>
      <c r="C144" s="45"/>
      <c r="D144" s="45"/>
      <c r="E144" s="58"/>
      <c r="F144" s="45"/>
      <c r="G144" s="45"/>
      <c r="H144" s="17"/>
      <c r="I144" s="17"/>
      <c r="J144" s="17"/>
      <c r="K144" s="17"/>
      <c r="L144" s="17"/>
      <c r="M144" s="17"/>
      <c r="N144" s="17"/>
      <c r="O144" s="17"/>
      <c r="P144" s="17"/>
      <c r="Q144" s="17"/>
      <c r="R144" s="17"/>
    </row>
    <row r="145" spans="1:18" x14ac:dyDescent="0.25">
      <c r="A145" s="13"/>
      <c r="B145" s="45"/>
      <c r="C145" s="45"/>
      <c r="D145" s="45"/>
      <c r="E145" s="58"/>
      <c r="F145" s="59"/>
      <c r="G145" s="5"/>
      <c r="H145" s="17"/>
      <c r="I145" s="17"/>
      <c r="J145" s="17"/>
      <c r="K145" s="17"/>
      <c r="L145" s="17"/>
      <c r="M145" s="17"/>
      <c r="N145" s="17"/>
      <c r="O145" s="17"/>
      <c r="P145" s="17"/>
      <c r="Q145" s="17"/>
      <c r="R145" s="17"/>
    </row>
    <row r="146" spans="1:18" x14ac:dyDescent="0.25">
      <c r="A146" s="13"/>
      <c r="B146" s="45"/>
      <c r="C146" s="45"/>
      <c r="D146" s="45"/>
      <c r="E146" s="58"/>
      <c r="F146" s="52"/>
      <c r="G146" s="5"/>
      <c r="H146" s="17"/>
      <c r="I146" s="17"/>
      <c r="J146" s="17"/>
      <c r="K146" s="17"/>
      <c r="L146" s="17"/>
      <c r="M146" s="17"/>
      <c r="N146" s="17"/>
      <c r="O146" s="17"/>
      <c r="P146" s="17"/>
      <c r="Q146" s="17"/>
      <c r="R146" s="17"/>
    </row>
    <row r="147" spans="1:18" x14ac:dyDescent="0.25">
      <c r="A147" s="13"/>
      <c r="B147" s="5"/>
      <c r="C147" s="5"/>
      <c r="D147" s="45"/>
      <c r="E147" s="58"/>
      <c r="F147" s="51"/>
      <c r="G147" s="5"/>
      <c r="H147" s="17"/>
      <c r="I147" s="17"/>
      <c r="J147" s="17"/>
      <c r="K147" s="17"/>
      <c r="L147" s="17"/>
      <c r="M147" s="17"/>
      <c r="N147" s="17"/>
      <c r="O147" s="17"/>
      <c r="P147" s="17"/>
      <c r="Q147" s="17"/>
      <c r="R147" s="17"/>
    </row>
    <row r="148" spans="1:18" x14ac:dyDescent="0.25">
      <c r="A148" s="3"/>
      <c r="B148" s="46"/>
      <c r="C148" s="45"/>
      <c r="D148" s="5"/>
      <c r="E148" s="5"/>
      <c r="F148" s="5"/>
      <c r="G148" s="5"/>
      <c r="H148" s="17"/>
      <c r="I148" s="17"/>
      <c r="J148" s="17"/>
      <c r="K148" s="17"/>
      <c r="L148" s="17"/>
      <c r="M148" s="17"/>
      <c r="N148" s="17"/>
      <c r="O148" s="17"/>
      <c r="P148" s="17"/>
      <c r="Q148" s="17"/>
      <c r="R148" s="17"/>
    </row>
    <row r="149" spans="1:18" x14ac:dyDescent="0.25">
      <c r="A149" s="13"/>
      <c r="D149" s="45"/>
      <c r="E149" s="5"/>
      <c r="F149" s="51"/>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9"/>
      <c r="G151" s="5"/>
      <c r="H151" s="17"/>
      <c r="I151" s="17"/>
      <c r="J151" s="17"/>
      <c r="K151" s="17"/>
      <c r="L151" s="17"/>
      <c r="M151" s="17"/>
      <c r="N151" s="17"/>
      <c r="O151" s="17"/>
      <c r="P151" s="17"/>
      <c r="Q151" s="17"/>
      <c r="R151" s="17"/>
    </row>
    <row r="152" spans="1:18" x14ac:dyDescent="0.25">
      <c r="F152" s="5"/>
      <c r="G152" s="5"/>
      <c r="H152" s="17"/>
      <c r="I152" s="17"/>
      <c r="J152" s="17"/>
      <c r="K152" s="17"/>
      <c r="L152" s="17"/>
      <c r="M152" s="17"/>
      <c r="N152" s="17"/>
      <c r="O152" s="17"/>
      <c r="P152" s="17"/>
      <c r="Q152" s="17"/>
      <c r="R152" s="17"/>
    </row>
    <row r="153" spans="1:18" x14ac:dyDescent="0.25">
      <c r="F153" s="60"/>
      <c r="G153" s="5"/>
      <c r="H153" s="17"/>
      <c r="I153" s="17"/>
      <c r="J153" s="17"/>
      <c r="K153" s="17"/>
      <c r="L153" s="17"/>
      <c r="M153" s="17"/>
      <c r="N153" s="17"/>
      <c r="O153" s="17"/>
      <c r="P153" s="17"/>
      <c r="Q153" s="17"/>
      <c r="R153" s="17"/>
    </row>
  </sheetData>
  <protectedRanges>
    <protectedRange sqref="D63:E64" name="Range1"/>
  </protectedRanges>
  <pageMargins left="0.7" right="0.7" top="0.75" bottom="0.75" header="0.3" footer="0.3"/>
  <pageSetup scale="7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4" tint="0.39997558519241921"/>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127</v>
      </c>
      <c r="B2" s="184"/>
      <c r="C2" s="184"/>
      <c r="D2" s="184"/>
      <c r="E2" s="184"/>
    </row>
    <row r="3" spans="1:18" ht="15.75" x14ac:dyDescent="0.25">
      <c r="A3" s="184" t="s">
        <v>81</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127</v>
      </c>
      <c r="B2" s="184"/>
      <c r="C2" s="184"/>
      <c r="D2" s="184"/>
      <c r="E2" s="184"/>
    </row>
    <row r="3" spans="1:18" ht="15.75" x14ac:dyDescent="0.25">
      <c r="A3" s="184" t="s">
        <v>80</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127</v>
      </c>
      <c r="B2" s="184"/>
      <c r="C2" s="184"/>
      <c r="D2" s="184"/>
      <c r="E2" s="184"/>
    </row>
    <row r="3" spans="1:18" ht="15.75" x14ac:dyDescent="0.25">
      <c r="A3" s="184" t="s">
        <v>66</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154">
        <v>0</v>
      </c>
      <c r="C59" s="154">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FFFCC"/>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118</v>
      </c>
      <c r="B1" s="184"/>
      <c r="C1" s="184"/>
      <c r="D1" s="184"/>
      <c r="E1" s="184"/>
    </row>
    <row r="2" spans="1:18" ht="15.75" x14ac:dyDescent="0.25">
      <c r="A2" s="185" t="s">
        <v>119</v>
      </c>
      <c r="B2" s="184"/>
      <c r="C2" s="184"/>
      <c r="D2" s="184"/>
      <c r="E2" s="184"/>
    </row>
    <row r="3" spans="1:18" ht="15.75" x14ac:dyDescent="0.25">
      <c r="A3" s="186" t="s">
        <v>97</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t="s">
        <v>0</v>
      </c>
      <c r="C10" s="27" t="s">
        <v>0</v>
      </c>
      <c r="D10" s="27" t="s">
        <v>0</v>
      </c>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t="s">
        <v>0</v>
      </c>
      <c r="D12" s="27" t="s">
        <v>0</v>
      </c>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t="s">
        <v>0</v>
      </c>
      <c r="C20" s="27" t="s">
        <v>0</v>
      </c>
      <c r="D20" s="27" t="s">
        <v>0</v>
      </c>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t="s">
        <v>0</v>
      </c>
      <c r="C24" s="27" t="s">
        <v>0</v>
      </c>
      <c r="D24" s="27" t="s">
        <v>0</v>
      </c>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t="s">
        <v>0</v>
      </c>
      <c r="C26" s="27" t="s">
        <v>0</v>
      </c>
      <c r="D26" s="27" t="s">
        <v>0</v>
      </c>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t="s">
        <v>0</v>
      </c>
      <c r="C33" s="27" t="s">
        <v>0</v>
      </c>
      <c r="D33" s="27" t="s">
        <v>0</v>
      </c>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t="s">
        <v>0</v>
      </c>
      <c r="C38" s="27" t="s">
        <v>0</v>
      </c>
      <c r="D38" s="27" t="s">
        <v>0</v>
      </c>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t="s">
        <v>0</v>
      </c>
      <c r="C47" s="27" t="s">
        <v>0</v>
      </c>
      <c r="D47" s="27" t="s">
        <v>0</v>
      </c>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t="s">
        <v>0</v>
      </c>
      <c r="C49" s="27" t="s">
        <v>0</v>
      </c>
      <c r="D49" s="27" t="s">
        <v>0</v>
      </c>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t="s">
        <v>0</v>
      </c>
      <c r="C55" s="27" t="s">
        <v>0</v>
      </c>
      <c r="D55" s="27" t="s">
        <v>0</v>
      </c>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t="s">
        <v>0</v>
      </c>
      <c r="C58" s="27" t="s">
        <v>0</v>
      </c>
      <c r="D58" s="27" t="s">
        <v>0</v>
      </c>
      <c r="E58" s="28"/>
      <c r="F58" s="16"/>
      <c r="G58" s="25"/>
      <c r="H58" s="25"/>
      <c r="I58" s="25"/>
      <c r="J58" s="25"/>
      <c r="K58" s="25"/>
      <c r="Q58" s="17"/>
      <c r="R58" s="17"/>
    </row>
    <row r="59" spans="1:18" ht="20.100000000000001" customHeight="1" x14ac:dyDescent="0.25">
      <c r="A59" s="9" t="s">
        <v>58</v>
      </c>
      <c r="B59" s="23">
        <v>0</v>
      </c>
      <c r="C59" s="23">
        <f>'[1]Oct 2015'!C100+'[1]Nov 2015'!C100+'[1]Dec 2015'!C100</f>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E61" si="3">SUM(C7:C59)</f>
        <v>0</v>
      </c>
      <c r="D61" s="38">
        <f t="shared" si="3"/>
        <v>0</v>
      </c>
      <c r="E61" s="38">
        <f t="shared" si="3"/>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4" tint="0.39997558519241921"/>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127</v>
      </c>
      <c r="B2" s="184"/>
      <c r="C2" s="184"/>
      <c r="D2" s="184"/>
      <c r="E2" s="184"/>
    </row>
    <row r="3" spans="1:18" ht="15.75" x14ac:dyDescent="0.25">
      <c r="A3" s="184" t="s">
        <v>67</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t="s">
        <v>0</v>
      </c>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153"/>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115" t="s">
        <v>0</v>
      </c>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23">
        <v>0</v>
      </c>
      <c r="C59" s="23">
        <f>'[1]Oct 2015'!C100+'[1]Nov 2015'!C100+'[1]Dec 2015'!C100</f>
        <v>0</v>
      </c>
      <c r="D59" s="23">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 t="shared" ref="C61:D61" si="1">SUM(C7:C59)</f>
        <v>0</v>
      </c>
      <c r="D61" s="81">
        <f t="shared" si="1"/>
        <v>0</v>
      </c>
      <c r="E61" s="81">
        <f>SUM(B61:D61)</f>
        <v>0</v>
      </c>
      <c r="F61" s="115"/>
      <c r="G61" s="99"/>
      <c r="Q61" s="100"/>
      <c r="R61" s="100"/>
    </row>
    <row r="62" spans="1:18" ht="9.9499999999999993" customHeight="1" x14ac:dyDescent="0.25">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127</v>
      </c>
      <c r="B2" s="184"/>
      <c r="C2" s="184"/>
      <c r="D2" s="184"/>
      <c r="E2" s="184"/>
    </row>
    <row r="3" spans="1:18" ht="15.75" x14ac:dyDescent="0.25">
      <c r="A3" s="186" t="s">
        <v>70</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4">
        <f t="shared" ref="E9:E59" si="0">SUM(B9:D9)</f>
        <v>0</v>
      </c>
      <c r="F9" s="16"/>
      <c r="G9" s="25"/>
      <c r="H9" s="25"/>
      <c r="I9" s="25"/>
      <c r="J9" s="25"/>
      <c r="K9" s="25"/>
      <c r="Q9" s="17"/>
      <c r="R9" s="17"/>
    </row>
    <row r="10" spans="1:18" ht="20.100000000000001" customHeight="1" x14ac:dyDescent="0.25">
      <c r="A10" s="63" t="s">
        <v>11</v>
      </c>
      <c r="B10" s="27"/>
      <c r="C10" s="27"/>
      <c r="D10" s="27"/>
      <c r="E10" s="27"/>
      <c r="F10" s="16"/>
      <c r="G10" s="16"/>
      <c r="Q10" s="17"/>
      <c r="R10" s="17"/>
    </row>
    <row r="11" spans="1:18" ht="15.75" x14ac:dyDescent="0.25">
      <c r="A11" s="9" t="s">
        <v>12</v>
      </c>
      <c r="B11" s="23">
        <v>0</v>
      </c>
      <c r="C11" s="23">
        <v>0</v>
      </c>
      <c r="D11" s="23">
        <v>0</v>
      </c>
      <c r="E11" s="24">
        <f t="shared" si="0"/>
        <v>0</v>
      </c>
      <c r="F11" s="16"/>
      <c r="G11" s="25"/>
      <c r="H11" s="25"/>
      <c r="I11" s="25"/>
      <c r="J11" s="25"/>
      <c r="K11" s="25"/>
      <c r="Q11" s="17"/>
      <c r="R11" s="17"/>
    </row>
    <row r="12" spans="1:18" ht="20.100000000000001" customHeight="1" x14ac:dyDescent="0.25">
      <c r="A12" s="63" t="s">
        <v>13</v>
      </c>
      <c r="B12" s="27" t="s">
        <v>0</v>
      </c>
      <c r="C12" s="27"/>
      <c r="D12" s="27"/>
      <c r="E12" s="27"/>
      <c r="F12" s="16"/>
      <c r="G12" s="16"/>
      <c r="Q12" s="17"/>
      <c r="R12" s="17"/>
    </row>
    <row r="13" spans="1:18" ht="15.75" x14ac:dyDescent="0.25">
      <c r="A13" s="9" t="s">
        <v>14</v>
      </c>
      <c r="B13" s="68" t="s">
        <v>15</v>
      </c>
      <c r="C13" s="68" t="s">
        <v>15</v>
      </c>
      <c r="D13" s="23">
        <v>0</v>
      </c>
      <c r="E13" s="24">
        <f t="shared" si="0"/>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7"/>
      <c r="F20" s="16"/>
      <c r="G20" s="16"/>
      <c r="Q20" s="17"/>
      <c r="R20" s="17"/>
    </row>
    <row r="21" spans="1:18" ht="15.75" x14ac:dyDescent="0.25">
      <c r="A21" s="9" t="s">
        <v>23</v>
      </c>
      <c r="B21" s="23">
        <v>0</v>
      </c>
      <c r="C21" s="23">
        <v>0</v>
      </c>
      <c r="D21" s="23">
        <v>0</v>
      </c>
      <c r="E21" s="24">
        <f t="shared" si="0"/>
        <v>0</v>
      </c>
      <c r="F21" s="16"/>
      <c r="G21" s="25"/>
      <c r="H21" s="25"/>
      <c r="I21" s="25"/>
      <c r="J21" s="25"/>
      <c r="K21" s="25"/>
      <c r="Q21" s="17"/>
      <c r="R21" s="17"/>
    </row>
    <row r="22" spans="1:18" ht="15.75" x14ac:dyDescent="0.25">
      <c r="A22" s="9" t="s">
        <v>24</v>
      </c>
      <c r="B22" s="23">
        <v>0</v>
      </c>
      <c r="C22" s="23">
        <v>0</v>
      </c>
      <c r="D22" s="23">
        <v>0</v>
      </c>
      <c r="E22" s="24">
        <f t="shared" si="0"/>
        <v>0</v>
      </c>
      <c r="F22" s="16"/>
      <c r="G22" s="25"/>
      <c r="H22" s="25"/>
      <c r="I22" s="25"/>
      <c r="J22" s="25"/>
      <c r="K22" s="25"/>
      <c r="Q22" s="17"/>
      <c r="R22" s="17"/>
    </row>
    <row r="23" spans="1:18" ht="15.75" x14ac:dyDescent="0.25">
      <c r="A23" s="9" t="s">
        <v>25</v>
      </c>
      <c r="B23" s="23">
        <v>0</v>
      </c>
      <c r="C23" s="23">
        <v>0</v>
      </c>
      <c r="D23" s="23">
        <v>0</v>
      </c>
      <c r="E23" s="24">
        <f t="shared" si="0"/>
        <v>0</v>
      </c>
      <c r="F23" s="16"/>
      <c r="G23" s="25"/>
      <c r="H23" s="25"/>
      <c r="I23" s="25"/>
      <c r="J23" s="25"/>
      <c r="K23" s="25"/>
      <c r="Q23" s="17"/>
      <c r="R23" s="17"/>
    </row>
    <row r="24" spans="1:18" ht="20.100000000000001" customHeight="1" x14ac:dyDescent="0.25">
      <c r="A24" s="63" t="s">
        <v>26</v>
      </c>
      <c r="B24" s="27"/>
      <c r="C24" s="27"/>
      <c r="D24" s="27"/>
      <c r="E24" s="27"/>
      <c r="F24" s="16"/>
      <c r="G24" s="16"/>
      <c r="Q24" s="17"/>
      <c r="R24" s="17"/>
    </row>
    <row r="25" spans="1:18" ht="15.75" x14ac:dyDescent="0.25">
      <c r="A25" s="9" t="s">
        <v>27</v>
      </c>
      <c r="B25" s="68" t="s">
        <v>15</v>
      </c>
      <c r="C25" s="23">
        <v>0</v>
      </c>
      <c r="D25" s="23">
        <v>0</v>
      </c>
      <c r="E25" s="24">
        <f t="shared" si="0"/>
        <v>0</v>
      </c>
      <c r="F25" s="16"/>
      <c r="G25" s="25"/>
      <c r="H25" s="25"/>
      <c r="I25" s="25"/>
      <c r="J25" s="25"/>
      <c r="K25" s="25"/>
      <c r="Q25" s="17"/>
      <c r="R25" s="17"/>
    </row>
    <row r="26" spans="1:18" ht="20.100000000000001" customHeight="1" x14ac:dyDescent="0.25">
      <c r="A26" s="63" t="s">
        <v>28</v>
      </c>
      <c r="B26" s="27"/>
      <c r="C26" s="27"/>
      <c r="D26" s="27"/>
      <c r="E26" s="27"/>
      <c r="F26" s="16"/>
      <c r="G26" s="16"/>
      <c r="Q26" s="17"/>
      <c r="R26" s="17"/>
    </row>
    <row r="27" spans="1:18" ht="15.75" x14ac:dyDescent="0.25">
      <c r="A27" s="9" t="s">
        <v>29</v>
      </c>
      <c r="B27" s="68" t="s">
        <v>15</v>
      </c>
      <c r="C27" s="23">
        <v>0</v>
      </c>
      <c r="D27" s="23">
        <v>0</v>
      </c>
      <c r="E27" s="24">
        <f t="shared" si="0"/>
        <v>0</v>
      </c>
      <c r="F27" s="16"/>
      <c r="G27" s="25"/>
      <c r="H27" s="25"/>
      <c r="I27" s="25"/>
      <c r="J27" s="25"/>
      <c r="K27" s="25"/>
      <c r="Q27" s="17"/>
      <c r="R27" s="17"/>
    </row>
    <row r="28" spans="1:18" ht="15.75" x14ac:dyDescent="0.25">
      <c r="A28" s="9" t="s">
        <v>30</v>
      </c>
      <c r="B28" s="68" t="s">
        <v>15</v>
      </c>
      <c r="C28" s="23">
        <v>0</v>
      </c>
      <c r="D28" s="23">
        <v>0</v>
      </c>
      <c r="E28" s="24">
        <f t="shared" si="0"/>
        <v>0</v>
      </c>
      <c r="F28" s="16"/>
      <c r="G28" s="25"/>
      <c r="H28" s="25"/>
      <c r="I28" s="25"/>
      <c r="J28" s="25"/>
      <c r="K28" s="25"/>
      <c r="Q28" s="17"/>
      <c r="R28" s="17"/>
    </row>
    <row r="29" spans="1:18" ht="15.75" x14ac:dyDescent="0.25">
      <c r="A29" s="9" t="s">
        <v>31</v>
      </c>
      <c r="B29" s="68" t="s">
        <v>15</v>
      </c>
      <c r="C29" s="68" t="s">
        <v>15</v>
      </c>
      <c r="D29" s="23">
        <v>0</v>
      </c>
      <c r="E29" s="24">
        <f t="shared" si="0"/>
        <v>0</v>
      </c>
      <c r="F29" s="16"/>
      <c r="G29" s="25"/>
      <c r="H29" s="25"/>
      <c r="I29" s="25"/>
      <c r="J29" s="25"/>
      <c r="K29" s="25"/>
      <c r="Q29" s="17"/>
      <c r="R29" s="17"/>
    </row>
    <row r="30" spans="1:18" ht="15.75" x14ac:dyDescent="0.25">
      <c r="A30" s="9" t="s">
        <v>32</v>
      </c>
      <c r="B30" s="68" t="s">
        <v>15</v>
      </c>
      <c r="C30" s="68" t="s">
        <v>15</v>
      </c>
      <c r="D30" s="23">
        <v>0</v>
      </c>
      <c r="E30" s="24">
        <f t="shared" si="0"/>
        <v>0</v>
      </c>
      <c r="F30" s="16"/>
      <c r="G30" s="25"/>
      <c r="H30" s="25"/>
      <c r="I30" s="25"/>
      <c r="J30" s="25"/>
      <c r="K30" s="25"/>
      <c r="Q30" s="17"/>
      <c r="R30" s="17"/>
    </row>
    <row r="31" spans="1:18" ht="15.75" x14ac:dyDescent="0.25">
      <c r="A31" s="9" t="s">
        <v>33</v>
      </c>
      <c r="B31" s="68" t="s">
        <v>15</v>
      </c>
      <c r="C31" s="68" t="s">
        <v>15</v>
      </c>
      <c r="D31" s="23">
        <v>0</v>
      </c>
      <c r="E31" s="24">
        <f t="shared" si="0"/>
        <v>0</v>
      </c>
      <c r="F31" s="16"/>
      <c r="G31" s="25"/>
      <c r="H31" s="25"/>
      <c r="I31" s="25"/>
      <c r="J31" s="25"/>
      <c r="K31" s="25"/>
      <c r="Q31" s="17"/>
      <c r="R31" s="17"/>
    </row>
    <row r="32" spans="1:18" ht="15.75" x14ac:dyDescent="0.25">
      <c r="A32" s="9" t="s">
        <v>34</v>
      </c>
      <c r="B32" s="68" t="s">
        <v>15</v>
      </c>
      <c r="C32" s="68" t="s">
        <v>15</v>
      </c>
      <c r="D32" s="23">
        <v>0</v>
      </c>
      <c r="E32" s="24">
        <f t="shared" si="0"/>
        <v>0</v>
      </c>
      <c r="F32" s="16"/>
      <c r="G32" s="25"/>
      <c r="H32" s="25"/>
      <c r="I32" s="25"/>
      <c r="J32" s="25"/>
      <c r="K32" s="25"/>
      <c r="Q32" s="17"/>
      <c r="R32" s="17"/>
    </row>
    <row r="33" spans="1:18" ht="20.100000000000001" customHeight="1" x14ac:dyDescent="0.25">
      <c r="A33" s="63" t="s">
        <v>35</v>
      </c>
      <c r="B33" s="27"/>
      <c r="C33" s="27"/>
      <c r="D33" s="27"/>
      <c r="E33" s="27"/>
      <c r="F33" s="16"/>
      <c r="G33" s="16"/>
      <c r="Q33" s="17"/>
      <c r="R33" s="17"/>
    </row>
    <row r="34" spans="1:18" ht="15.75" x14ac:dyDescent="0.25">
      <c r="A34" s="9" t="s">
        <v>36</v>
      </c>
      <c r="B34" s="68" t="s">
        <v>15</v>
      </c>
      <c r="C34" s="23">
        <v>0</v>
      </c>
      <c r="D34" s="23">
        <v>0</v>
      </c>
      <c r="E34" s="24">
        <f t="shared" si="0"/>
        <v>0</v>
      </c>
      <c r="F34" s="16"/>
      <c r="G34" s="25"/>
      <c r="H34" s="25"/>
      <c r="I34" s="25"/>
      <c r="J34" s="25"/>
      <c r="K34" s="25"/>
      <c r="Q34" s="17"/>
      <c r="R34" s="17"/>
    </row>
    <row r="35" spans="1:18" ht="15.75" x14ac:dyDescent="0.25">
      <c r="A35" s="10" t="s">
        <v>37</v>
      </c>
      <c r="B35" s="23">
        <v>0</v>
      </c>
      <c r="C35" s="23">
        <v>0</v>
      </c>
      <c r="D35" s="23">
        <v>0</v>
      </c>
      <c r="E35" s="24">
        <f t="shared" si="0"/>
        <v>0</v>
      </c>
      <c r="F35" s="16"/>
      <c r="G35" s="25"/>
      <c r="H35" s="25"/>
      <c r="I35" s="25"/>
      <c r="J35" s="25"/>
      <c r="K35" s="25"/>
      <c r="Q35" s="17"/>
      <c r="R35" s="17"/>
    </row>
    <row r="36" spans="1:18" ht="15.75" x14ac:dyDescent="0.25">
      <c r="A36" s="9" t="s">
        <v>38</v>
      </c>
      <c r="B36" s="23">
        <v>0</v>
      </c>
      <c r="C36" s="23">
        <v>0</v>
      </c>
      <c r="D36" s="23">
        <v>0</v>
      </c>
      <c r="E36" s="24">
        <f t="shared" si="0"/>
        <v>0</v>
      </c>
      <c r="F36" s="16"/>
      <c r="G36" s="25"/>
      <c r="H36" s="25"/>
      <c r="I36" s="25"/>
      <c r="J36" s="25"/>
      <c r="K36" s="25"/>
      <c r="Q36" s="17"/>
      <c r="R36" s="17"/>
    </row>
    <row r="37" spans="1:18" ht="15.75" x14ac:dyDescent="0.25">
      <c r="A37" s="9" t="s">
        <v>39</v>
      </c>
      <c r="B37" s="68" t="s">
        <v>15</v>
      </c>
      <c r="C37" s="68" t="s">
        <v>15</v>
      </c>
      <c r="D37" s="23">
        <v>0</v>
      </c>
      <c r="E37" s="24">
        <f t="shared" si="0"/>
        <v>0</v>
      </c>
      <c r="F37" s="16"/>
      <c r="G37" s="25"/>
      <c r="H37" s="25"/>
      <c r="I37" s="25"/>
      <c r="J37" s="25"/>
      <c r="K37" s="25"/>
      <c r="Q37" s="17"/>
      <c r="R37" s="17"/>
    </row>
    <row r="38" spans="1:18" ht="20.100000000000001" customHeight="1" x14ac:dyDescent="0.25">
      <c r="A38" s="63" t="s">
        <v>60</v>
      </c>
      <c r="B38" s="27"/>
      <c r="C38" s="27"/>
      <c r="D38" s="27"/>
      <c r="E38" s="27"/>
      <c r="F38" s="16"/>
      <c r="G38" s="16"/>
      <c r="Q38" s="17"/>
      <c r="R38" s="17"/>
    </row>
    <row r="39" spans="1:18" ht="15.75" x14ac:dyDescent="0.25">
      <c r="A39" s="155" t="s">
        <v>40</v>
      </c>
      <c r="B39" s="149">
        <v>0</v>
      </c>
      <c r="C39" s="151" t="s">
        <v>15</v>
      </c>
      <c r="D39" s="149">
        <v>0</v>
      </c>
      <c r="E39" s="156">
        <f t="shared" si="0"/>
        <v>0</v>
      </c>
      <c r="F39" s="16"/>
      <c r="G39" s="25"/>
      <c r="H39" s="25"/>
      <c r="I39" s="25"/>
      <c r="J39" s="25"/>
      <c r="K39" s="25"/>
      <c r="Q39" s="17"/>
      <c r="R39" s="17"/>
    </row>
    <row r="40" spans="1:18" ht="20.100000000000001" customHeight="1" x14ac:dyDescent="0.25">
      <c r="A40" s="157" t="s">
        <v>41</v>
      </c>
      <c r="B40" s="158"/>
      <c r="C40" s="158"/>
      <c r="D40" s="158"/>
      <c r="E40" s="27"/>
      <c r="F40" s="33"/>
      <c r="G40" s="16"/>
      <c r="Q40" s="17"/>
      <c r="R40" s="17"/>
    </row>
    <row r="41" spans="1:18" ht="15.75" x14ac:dyDescent="0.25">
      <c r="A41" s="9" t="s">
        <v>42</v>
      </c>
      <c r="B41" s="68" t="s">
        <v>15</v>
      </c>
      <c r="C41" s="68" t="s">
        <v>15</v>
      </c>
      <c r="D41" s="23">
        <v>0</v>
      </c>
      <c r="E41" s="24">
        <f t="shared" si="0"/>
        <v>0</v>
      </c>
      <c r="F41" s="34"/>
      <c r="G41" s="35"/>
    </row>
    <row r="42" spans="1:18" ht="15.75" x14ac:dyDescent="0.25">
      <c r="A42" s="9" t="s">
        <v>43</v>
      </c>
      <c r="B42" s="68" t="s">
        <v>15</v>
      </c>
      <c r="C42" s="68" t="s">
        <v>15</v>
      </c>
      <c r="D42" s="23">
        <v>0</v>
      </c>
      <c r="E42" s="24">
        <f t="shared" si="0"/>
        <v>0</v>
      </c>
      <c r="F42" s="16"/>
      <c r="G42" s="16"/>
      <c r="Q42" s="17"/>
      <c r="R42" s="17"/>
    </row>
    <row r="43" spans="1:18" ht="15.75" x14ac:dyDescent="0.25">
      <c r="A43" s="9" t="s">
        <v>44</v>
      </c>
      <c r="B43" s="68" t="s">
        <v>15</v>
      </c>
      <c r="C43" s="68" t="s">
        <v>15</v>
      </c>
      <c r="D43" s="23">
        <v>0</v>
      </c>
      <c r="E43" s="24">
        <f t="shared" si="0"/>
        <v>0</v>
      </c>
      <c r="F43" s="16"/>
      <c r="G43" s="16"/>
      <c r="Q43" s="17"/>
      <c r="R43" s="17"/>
    </row>
    <row r="44" spans="1:18" ht="20.100000000000001" customHeight="1" x14ac:dyDescent="0.25">
      <c r="A44" s="9" t="s">
        <v>45</v>
      </c>
      <c r="B44" s="68" t="s">
        <v>15</v>
      </c>
      <c r="C44" s="68" t="s">
        <v>15</v>
      </c>
      <c r="D44" s="68" t="s">
        <v>15</v>
      </c>
      <c r="E44" s="24">
        <f t="shared" si="0"/>
        <v>0</v>
      </c>
      <c r="F44" s="16"/>
      <c r="G44" s="16"/>
      <c r="Q44" s="17"/>
      <c r="R44" s="17"/>
    </row>
    <row r="45" spans="1:18" ht="19.5" customHeight="1" x14ac:dyDescent="0.25">
      <c r="A45" s="9" t="s">
        <v>46</v>
      </c>
      <c r="B45" s="68" t="s">
        <v>15</v>
      </c>
      <c r="C45" s="68" t="s">
        <v>15</v>
      </c>
      <c r="D45" s="23">
        <v>0</v>
      </c>
      <c r="E45" s="24">
        <f t="shared" si="0"/>
        <v>0</v>
      </c>
      <c r="F45" s="16"/>
      <c r="G45" s="25"/>
      <c r="H45" s="25"/>
      <c r="I45" s="25"/>
      <c r="J45" s="25"/>
      <c r="K45" s="25"/>
      <c r="Q45" s="17"/>
      <c r="R45" s="17"/>
    </row>
    <row r="46" spans="1:18" ht="19.5" customHeight="1" x14ac:dyDescent="0.25">
      <c r="A46" s="10" t="s">
        <v>47</v>
      </c>
      <c r="B46" s="23">
        <v>0</v>
      </c>
      <c r="C46" s="68" t="s">
        <v>15</v>
      </c>
      <c r="D46" s="23">
        <v>0</v>
      </c>
      <c r="E46" s="24">
        <f t="shared" si="0"/>
        <v>0</v>
      </c>
      <c r="F46" s="16"/>
      <c r="G46" s="25"/>
      <c r="H46" s="25"/>
      <c r="I46" s="25"/>
      <c r="J46" s="25"/>
      <c r="K46" s="25"/>
      <c r="Q46" s="17"/>
      <c r="R46" s="17"/>
    </row>
    <row r="47" spans="1:18" ht="19.5" customHeight="1" x14ac:dyDescent="0.25">
      <c r="A47" s="63" t="s">
        <v>48</v>
      </c>
      <c r="B47" s="27"/>
      <c r="C47" s="27"/>
      <c r="D47" s="27"/>
      <c r="E47" s="27"/>
      <c r="F47" s="16"/>
      <c r="G47" s="25"/>
      <c r="H47" s="25"/>
      <c r="I47" s="25"/>
      <c r="J47" s="25"/>
      <c r="K47" s="25"/>
      <c r="Q47" s="17"/>
      <c r="R47" s="17"/>
    </row>
    <row r="48" spans="1:18" ht="19.5" customHeight="1" x14ac:dyDescent="0.25">
      <c r="A48" s="9" t="s">
        <v>49</v>
      </c>
      <c r="B48" s="68" t="s">
        <v>15</v>
      </c>
      <c r="C48" s="68" t="s">
        <v>15</v>
      </c>
      <c r="D48" s="23">
        <v>0</v>
      </c>
      <c r="E48" s="24">
        <f t="shared" si="0"/>
        <v>0</v>
      </c>
      <c r="F48" s="16"/>
      <c r="G48" s="25"/>
      <c r="H48" s="25"/>
      <c r="I48" s="25"/>
      <c r="J48" s="25"/>
      <c r="K48" s="25"/>
      <c r="Q48" s="17"/>
      <c r="R48" s="17"/>
    </row>
    <row r="49" spans="1:18" ht="19.5" customHeight="1" x14ac:dyDescent="0.25">
      <c r="A49" s="63" t="s">
        <v>50</v>
      </c>
      <c r="B49" s="27"/>
      <c r="C49" s="27"/>
      <c r="D49" s="27"/>
      <c r="E49" s="27"/>
      <c r="F49" s="16"/>
      <c r="G49" s="25"/>
      <c r="H49" s="25"/>
      <c r="I49" s="25"/>
      <c r="J49" s="25"/>
      <c r="K49" s="25"/>
      <c r="Q49" s="17"/>
      <c r="R49" s="17"/>
    </row>
    <row r="50" spans="1:18" ht="19.5" customHeight="1" x14ac:dyDescent="0.25">
      <c r="A50" s="109" t="s">
        <v>84</v>
      </c>
      <c r="B50" s="23">
        <v>0</v>
      </c>
      <c r="C50" s="68" t="s">
        <v>15</v>
      </c>
      <c r="D50" s="68" t="s">
        <v>15</v>
      </c>
      <c r="E50" s="24">
        <f t="shared" si="0"/>
        <v>0</v>
      </c>
      <c r="F50" s="16"/>
      <c r="G50" s="25"/>
      <c r="H50" s="25"/>
      <c r="I50" s="25"/>
      <c r="J50" s="25"/>
      <c r="K50" s="25"/>
      <c r="Q50" s="17"/>
      <c r="R50" s="17"/>
    </row>
    <row r="51" spans="1:18" ht="19.5" customHeight="1" x14ac:dyDescent="0.25">
      <c r="A51" s="109" t="s">
        <v>82</v>
      </c>
      <c r="B51" s="23">
        <v>0</v>
      </c>
      <c r="C51" s="68" t="s">
        <v>15</v>
      </c>
      <c r="D51" s="68" t="s">
        <v>15</v>
      </c>
      <c r="E51" s="24">
        <f t="shared" si="0"/>
        <v>0</v>
      </c>
      <c r="F51" s="16"/>
      <c r="G51" s="25"/>
      <c r="H51" s="25"/>
      <c r="I51" s="25"/>
      <c r="J51" s="25"/>
      <c r="K51" s="25"/>
      <c r="Q51" s="17"/>
      <c r="R51" s="17"/>
    </row>
    <row r="52" spans="1:18" ht="20.100000000000001" customHeight="1" x14ac:dyDescent="0.25">
      <c r="A52" s="9" t="s">
        <v>51</v>
      </c>
      <c r="B52" s="68" t="s">
        <v>15</v>
      </c>
      <c r="C52" s="68" t="s">
        <v>15</v>
      </c>
      <c r="D52" s="23">
        <v>0</v>
      </c>
      <c r="E52" s="24">
        <f t="shared" si="0"/>
        <v>0</v>
      </c>
      <c r="F52" s="16"/>
      <c r="G52" s="16"/>
      <c r="Q52" s="17"/>
      <c r="R52" s="17"/>
    </row>
    <row r="53" spans="1:18" ht="15.75" x14ac:dyDescent="0.25">
      <c r="A53" s="9" t="s">
        <v>52</v>
      </c>
      <c r="B53" s="68" t="s">
        <v>15</v>
      </c>
      <c r="C53" s="23">
        <v>0</v>
      </c>
      <c r="D53" s="68" t="s">
        <v>15</v>
      </c>
      <c r="E53" s="24">
        <f t="shared" si="0"/>
        <v>0</v>
      </c>
      <c r="F53" s="16"/>
      <c r="G53" s="25"/>
      <c r="H53" s="25"/>
      <c r="I53" s="25"/>
      <c r="J53" s="25"/>
      <c r="K53" s="25"/>
      <c r="Q53" s="17"/>
      <c r="R53" s="17"/>
    </row>
    <row r="54" spans="1:18" ht="20.100000000000001" customHeight="1" x14ac:dyDescent="0.25">
      <c r="A54" s="9" t="s">
        <v>53</v>
      </c>
      <c r="B54" s="68" t="s">
        <v>15</v>
      </c>
      <c r="C54" s="68" t="s">
        <v>15</v>
      </c>
      <c r="D54" s="23">
        <v>0</v>
      </c>
      <c r="E54" s="24">
        <f t="shared" si="0"/>
        <v>0</v>
      </c>
      <c r="F54" s="16"/>
      <c r="G54" s="16"/>
      <c r="Q54" s="17"/>
      <c r="R54" s="17"/>
    </row>
    <row r="55" spans="1:18" ht="15.75" x14ac:dyDescent="0.25">
      <c r="A55" s="63" t="s">
        <v>54</v>
      </c>
      <c r="B55" s="27"/>
      <c r="C55" s="27"/>
      <c r="D55" s="27"/>
      <c r="E55" s="27"/>
      <c r="F55" s="16"/>
      <c r="G55" s="25"/>
      <c r="H55" s="25"/>
      <c r="I55" s="25"/>
      <c r="J55" s="25"/>
      <c r="K55" s="25"/>
      <c r="Q55" s="17"/>
      <c r="R55" s="17"/>
    </row>
    <row r="56" spans="1:18" ht="15.75" x14ac:dyDescent="0.25">
      <c r="A56" s="9" t="s">
        <v>55</v>
      </c>
      <c r="B56" s="23">
        <v>0</v>
      </c>
      <c r="C56" s="29" t="s">
        <v>15</v>
      </c>
      <c r="D56" s="68" t="s">
        <v>15</v>
      </c>
      <c r="E56" s="24">
        <f t="shared" si="0"/>
        <v>0</v>
      </c>
      <c r="F56" s="16"/>
      <c r="G56" s="25"/>
      <c r="H56" s="25"/>
      <c r="I56" s="25"/>
      <c r="J56" s="25"/>
      <c r="K56" s="25"/>
      <c r="Q56" s="17"/>
      <c r="R56" s="17"/>
    </row>
    <row r="57" spans="1:18" ht="15.75" x14ac:dyDescent="0.25">
      <c r="A57" s="9" t="s">
        <v>68</v>
      </c>
      <c r="B57" s="29" t="s">
        <v>15</v>
      </c>
      <c r="C57" s="29" t="s">
        <v>15</v>
      </c>
      <c r="D57" s="23">
        <v>0</v>
      </c>
      <c r="E57" s="24">
        <f t="shared" si="0"/>
        <v>0</v>
      </c>
      <c r="F57" s="16"/>
      <c r="G57" s="25"/>
      <c r="H57" s="25"/>
      <c r="I57" s="25"/>
      <c r="J57" s="25"/>
      <c r="K57" s="25"/>
      <c r="Q57" s="17"/>
      <c r="R57" s="17"/>
    </row>
    <row r="58" spans="1:18" ht="15.75" x14ac:dyDescent="0.25">
      <c r="A58" s="63" t="s">
        <v>57</v>
      </c>
      <c r="B58" s="27"/>
      <c r="C58" s="27"/>
      <c r="D58" s="27"/>
      <c r="E58" s="27"/>
      <c r="F58" s="16"/>
      <c r="G58" s="25"/>
      <c r="H58" s="25"/>
      <c r="I58" s="25"/>
      <c r="J58" s="25"/>
      <c r="K58" s="25"/>
      <c r="Q58" s="17"/>
      <c r="R58" s="17"/>
    </row>
    <row r="59" spans="1:18" ht="20.100000000000001" customHeight="1" x14ac:dyDescent="0.25">
      <c r="A59" s="9" t="s">
        <v>58</v>
      </c>
      <c r="B59" s="23">
        <v>0</v>
      </c>
      <c r="C59" s="23">
        <v>0</v>
      </c>
      <c r="D59" s="23">
        <v>0</v>
      </c>
      <c r="E59" s="24">
        <f t="shared" si="0"/>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1">SUM(C7:C59)</f>
        <v>0</v>
      </c>
      <c r="D61" s="38">
        <f t="shared" si="1"/>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127</v>
      </c>
      <c r="B2" s="184"/>
      <c r="C2" s="184"/>
      <c r="D2" s="184"/>
      <c r="E2" s="184"/>
    </row>
    <row r="3" spans="1:18" ht="15.75" x14ac:dyDescent="0.25">
      <c r="A3" s="186" t="s">
        <v>71</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c r="C10" s="27"/>
      <c r="D10" s="27"/>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c r="D12" s="27"/>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c r="C24" s="27"/>
      <c r="D24" s="27"/>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c r="C26" s="27"/>
      <c r="D26" s="27"/>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c r="C33" s="27"/>
      <c r="D33" s="27"/>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c r="C38" s="27"/>
      <c r="D38" s="27"/>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c r="C47" s="27"/>
      <c r="D47" s="27"/>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c r="C49" s="27"/>
      <c r="D49" s="27"/>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c r="C55" s="27"/>
      <c r="D55" s="27"/>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c r="C58" s="27"/>
      <c r="D58" s="27"/>
      <c r="E58" s="28"/>
      <c r="F58" s="16"/>
      <c r="G58" s="25"/>
      <c r="H58" s="25"/>
      <c r="I58" s="25"/>
      <c r="J58" s="25"/>
      <c r="K58" s="25"/>
      <c r="Q58" s="17"/>
      <c r="R58" s="17"/>
    </row>
    <row r="59" spans="1:18" ht="20.100000000000001" customHeight="1" x14ac:dyDescent="0.25">
      <c r="A59" s="9" t="s">
        <v>58</v>
      </c>
      <c r="B59" s="23">
        <v>0</v>
      </c>
      <c r="C59" s="23">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127</v>
      </c>
      <c r="B2" s="184"/>
      <c r="C2" s="184"/>
      <c r="D2" s="184"/>
      <c r="E2" s="184"/>
    </row>
    <row r="3" spans="1:18" ht="15.75" x14ac:dyDescent="0.25">
      <c r="A3" s="186" t="s">
        <v>79</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t="s">
        <v>0</v>
      </c>
      <c r="C10" s="27" t="s">
        <v>0</v>
      </c>
      <c r="D10" s="27" t="s">
        <v>0</v>
      </c>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t="s">
        <v>0</v>
      </c>
      <c r="D12" s="27" t="s">
        <v>0</v>
      </c>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t="s">
        <v>0</v>
      </c>
      <c r="C20" s="27" t="s">
        <v>0</v>
      </c>
      <c r="D20" s="27" t="s">
        <v>0</v>
      </c>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t="s">
        <v>0</v>
      </c>
      <c r="C24" s="27" t="s">
        <v>0</v>
      </c>
      <c r="D24" s="27" t="s">
        <v>0</v>
      </c>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t="s">
        <v>0</v>
      </c>
      <c r="C26" s="27" t="s">
        <v>0</v>
      </c>
      <c r="D26" s="27" t="s">
        <v>0</v>
      </c>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t="s">
        <v>0</v>
      </c>
      <c r="C33" s="27" t="s">
        <v>0</v>
      </c>
      <c r="D33" s="27" t="s">
        <v>0</v>
      </c>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t="s">
        <v>0</v>
      </c>
      <c r="C38" s="27" t="s">
        <v>0</v>
      </c>
      <c r="D38" s="27" t="s">
        <v>0</v>
      </c>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t="s">
        <v>0</v>
      </c>
      <c r="C47" s="27" t="s">
        <v>0</v>
      </c>
      <c r="D47" s="27" t="s">
        <v>0</v>
      </c>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t="s">
        <v>0</v>
      </c>
      <c r="C49" s="27" t="s">
        <v>0</v>
      </c>
      <c r="D49" s="27" t="s">
        <v>0</v>
      </c>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t="s">
        <v>0</v>
      </c>
      <c r="C55" s="27" t="s">
        <v>0</v>
      </c>
      <c r="D55" s="27" t="s">
        <v>0</v>
      </c>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t="s">
        <v>0</v>
      </c>
      <c r="C58" s="27" t="s">
        <v>0</v>
      </c>
      <c r="D58" s="27" t="s">
        <v>0</v>
      </c>
      <c r="E58" s="28"/>
      <c r="F58" s="16"/>
      <c r="G58" s="25"/>
      <c r="H58" s="25"/>
      <c r="I58" s="25"/>
      <c r="J58" s="25"/>
      <c r="K58" s="25"/>
      <c r="Q58" s="17"/>
      <c r="R58" s="17"/>
    </row>
    <row r="59" spans="1:18" ht="20.100000000000001" customHeight="1" x14ac:dyDescent="0.25">
      <c r="A59" s="9" t="s">
        <v>58</v>
      </c>
      <c r="B59" s="23">
        <v>0</v>
      </c>
      <c r="C59" s="23">
        <f>'[1]Oct 2015'!C100+'[1]Nov 2015'!C100+'[1]Dec 2015'!C100</f>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3" tint="0.39997558519241921"/>
  </sheetPr>
  <dimension ref="A1:R16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44013</v>
      </c>
      <c r="B2" s="160" t="s">
        <v>76</v>
      </c>
      <c r="C2" s="96">
        <f>B66</f>
        <v>0</v>
      </c>
      <c r="D2" s="163" t="s">
        <v>100</v>
      </c>
      <c r="E2" s="164" t="s">
        <v>112</v>
      </c>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'Jul Col-Ath-Mar'!B8+'Jul Cin-Ath'!B8+'Jul Clv-Mar'!B8+'Jul Clv-Ath'!B8+'Jul Col-VW'!B8+'Jul Col-Woo'!B8+'Jul Col-Woo R'!B8</f>
        <v>0</v>
      </c>
      <c r="C8" s="68">
        <f>'Jul Col-Ath-Mar'!C8+'Jul Cin-Ath'!C8+'Jul Clv-Mar'!C8+'Jul Clv-Ath'!C8+'Jul Col-VW'!C8+'Jul Col-Woo'!C8+'Jul Col-Woo R'!C8</f>
        <v>0</v>
      </c>
      <c r="D8" s="68">
        <f>'Jul Col-Ath-Mar'!D8+'Jul Cin-Ath'!D8+'Jul Clv-Mar'!D8+'Jul Clv-Ath'!D8+'Jul Col-VW'!D8+'Jul Col-Woo'!D8+'Jul Col-Woo R'!D8</f>
        <v>0</v>
      </c>
      <c r="E8" s="68">
        <f>SUM(B8:D8)</f>
        <v>0</v>
      </c>
      <c r="F8" s="16"/>
      <c r="G8" s="25"/>
      <c r="H8" s="25"/>
      <c r="I8" s="25"/>
      <c r="J8" s="25"/>
      <c r="K8" s="25"/>
      <c r="Q8" s="17"/>
      <c r="R8" s="17"/>
    </row>
    <row r="9" spans="1:18" ht="15.75" x14ac:dyDescent="0.25">
      <c r="A9" s="9" t="s">
        <v>10</v>
      </c>
      <c r="B9" s="68">
        <f>'Jul Col-Ath-Mar'!B9+'Jul Cin-Ath'!B9+'Jul Clv-Mar'!B9+'Jul Clv-Ath'!B9+'Jul Col-VW'!B9+'Jul Col-Woo'!B9+'Jul Col-Woo R'!B9</f>
        <v>0</v>
      </c>
      <c r="C9" s="68">
        <f>'Jul Col-Ath-Mar'!C9+'Jul Cin-Ath'!C9+'Jul Clv-Mar'!C9+'Jul Clv-Ath'!C9+'Jul Col-VW'!C9+'Jul Col-Woo'!C9+'Jul Col-Woo R'!C9</f>
        <v>0</v>
      </c>
      <c r="D9" s="68">
        <f>'Jul Col-Ath-Mar'!D9+'Jul Cin-Ath'!D9+'Jul Clv-Mar'!D9+'Jul Clv-Ath'!D9+'Jul Col-VW'!D9+'Jul Col-Woo'!D9+'Jul Col-Woo R'!D9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'Jul Col-Ath-Mar'!B11+'Jul Cin-Ath'!B11+'Jul Clv-Mar'!B11+'Jul Clv-Ath'!B11+'Jul Col-VW'!B11+'Jul Col-Woo'!B11+'Jul Col-Woo R'!B11</f>
        <v>0</v>
      </c>
      <c r="C11" s="68">
        <f>'Jul Col-Ath-Mar'!C11+'Jul Cin-Ath'!C11+'Jul Clv-Mar'!C11+'Jul Clv-Ath'!C11+'Jul Col-VW'!C11+'Jul Col-Woo'!C11+'Jul Col-Woo R'!C11</f>
        <v>0</v>
      </c>
      <c r="D11" s="68">
        <f>'Jul Col-Ath-Mar'!D11+'Jul Cin-Ath'!D11+'Jul Clv-Mar'!D11+'Jul Clv-Ath'!D11+'Jul Col-VW'!D11+'Jul Col-Woo'!D11+'Jul Col-Woo R'!D11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'Jul Col-Ath-Mar'!D13+'Jul Cin-Ath'!D13+'Jul Clv-Mar'!D13+'Jul Clv-Ath'!D13+'Jul Col-VW'!D13+'Jul Col-Woo'!D13+'Jul Col-Woo R'!D13</f>
        <v>0</v>
      </c>
      <c r="E13" s="75">
        <f t="shared" ref="E13:E19" si="0">SUM(B13:D13)</f>
        <v>0</v>
      </c>
      <c r="F13" s="16"/>
      <c r="G13" s="25"/>
      <c r="H13" s="25"/>
      <c r="I13" s="25"/>
      <c r="J13" s="25"/>
      <c r="K13" s="25"/>
      <c r="Q13" s="17"/>
      <c r="R13" s="17"/>
    </row>
    <row r="14" spans="1:18" ht="15.75" x14ac:dyDescent="0.25">
      <c r="A14" s="9" t="s">
        <v>16</v>
      </c>
      <c r="B14" s="68" t="s">
        <v>15</v>
      </c>
      <c r="C14" s="68" t="s">
        <v>15</v>
      </c>
      <c r="D14" s="68">
        <f>'Jul Col-Ath-Mar'!D14+'Jul Cin-Ath'!D14+'Jul Clv-Mar'!D14+'Jul Clv-Ath'!D14+'Jul Col-VW'!D14+'Jul Col-Woo'!D14+'Jul Col-Woo R'!D14</f>
        <v>0</v>
      </c>
      <c r="E14" s="68">
        <f t="shared" si="0"/>
        <v>0</v>
      </c>
      <c r="F14" s="16"/>
      <c r="G14" s="25"/>
      <c r="H14" s="25"/>
      <c r="I14" s="25"/>
      <c r="J14" s="25"/>
      <c r="K14" s="25"/>
      <c r="Q14" s="17"/>
      <c r="R14" s="17"/>
    </row>
    <row r="15" spans="1:18" ht="15.75" x14ac:dyDescent="0.25">
      <c r="A15" s="9" t="s">
        <v>17</v>
      </c>
      <c r="B15" s="68">
        <f>'Jul Col-Ath-Mar'!B15+'Jul Cin-Ath'!B15+'Jul Clv-Mar'!B15+'Jul Clv-Ath'!B15+'Jul Col-VW'!B15+'Jul Col-Woo'!B15+'Jul Col-Woo R'!B15</f>
        <v>0</v>
      </c>
      <c r="C15" s="68">
        <f>'Jul Col-Ath-Mar'!C15+'Jul Cin-Ath'!C15+'Jul Clv-Mar'!C15+'Jul Clv-Ath'!C15+'Jul Col-VW'!C15+'Jul Col-Woo'!C15+'Jul Col-Woo R'!C15</f>
        <v>0</v>
      </c>
      <c r="D15" s="68">
        <f>'Jul Col-Ath-Mar'!D15+'Jul Cin-Ath'!D15+'Jul Clv-Mar'!D15+'Jul Clv-Ath'!D15+'Jul Col-VW'!D15+'Jul Col-Woo'!D15+'Jul Col-Woo R'!D15</f>
        <v>0</v>
      </c>
      <c r="E15" s="68">
        <f t="shared" si="0"/>
        <v>0</v>
      </c>
      <c r="F15" s="16"/>
      <c r="G15" s="25"/>
      <c r="H15" s="25"/>
      <c r="I15" s="25"/>
      <c r="J15" s="25"/>
      <c r="K15" s="25"/>
      <c r="Q15" s="17"/>
      <c r="R15" s="17"/>
    </row>
    <row r="16" spans="1:18" ht="15.75" x14ac:dyDescent="0.25">
      <c r="A16" s="9" t="s">
        <v>18</v>
      </c>
      <c r="B16" s="68">
        <f>'Jul Col-Ath-Mar'!B16+'Jul Cin-Ath'!B16+'Jul Clv-Mar'!B16+'Jul Clv-Ath'!B16+'Jul Col-VW'!B16+'Jul Col-Woo'!B16+'Jul Col-Woo R'!B16</f>
        <v>0</v>
      </c>
      <c r="C16" s="68">
        <f>'Jul Col-Ath-Mar'!C16+'Jul Cin-Ath'!C16+'Jul Clv-Mar'!C16+'Jul Clv-Ath'!C16+'Jul Col-VW'!C16+'Jul Col-Woo'!C16+'Jul Col-Woo R'!C16</f>
        <v>0</v>
      </c>
      <c r="D16" s="68">
        <f>'Jul Col-Ath-Mar'!D16+'Jul Cin-Ath'!D16+'Jul Clv-Mar'!D16+'Jul Clv-Ath'!D16+'Jul Col-VW'!D16+'Jul Col-Woo'!D16+'Jul Col-Woo R'!D16</f>
        <v>0</v>
      </c>
      <c r="E16" s="68">
        <f t="shared" si="0"/>
        <v>0</v>
      </c>
      <c r="F16" s="16"/>
      <c r="G16" s="25"/>
      <c r="H16" s="25"/>
      <c r="I16" s="25"/>
      <c r="J16" s="25"/>
      <c r="K16" s="25"/>
      <c r="Q16" s="17"/>
      <c r="R16" s="17"/>
    </row>
    <row r="17" spans="1:18" ht="15.75" x14ac:dyDescent="0.25">
      <c r="A17" s="9" t="s">
        <v>19</v>
      </c>
      <c r="B17" s="68" t="s">
        <v>15</v>
      </c>
      <c r="C17" s="68">
        <f>'Jul Col-Ath-Mar'!C17+'Jul Cin-Ath'!C17+'Jul Clv-Mar'!C17+'Jul Clv-Ath'!C17+'Jul Col-VW'!C17+'Jul Col-Woo'!C17+'Jul Col-Woo R'!C17</f>
        <v>0</v>
      </c>
      <c r="D17" s="68">
        <f>'Jul Col-Ath-Mar'!D17+'Jul Cin-Ath'!D17+'Jul Clv-Mar'!D17+'Jul Clv-Ath'!D17+'Jul Col-VW'!D17+'Jul Col-Woo'!D17+'Jul Col-Woo R'!D17</f>
        <v>0</v>
      </c>
      <c r="E17" s="68">
        <f t="shared" si="0"/>
        <v>0</v>
      </c>
      <c r="F17" s="16"/>
      <c r="G17" s="25"/>
      <c r="H17" s="25"/>
      <c r="I17" s="25"/>
      <c r="J17" s="25"/>
      <c r="K17" s="25"/>
      <c r="Q17" s="17"/>
      <c r="R17" s="17"/>
    </row>
    <row r="18" spans="1:18" ht="15.75" x14ac:dyDescent="0.25">
      <c r="A18" s="9" t="s">
        <v>20</v>
      </c>
      <c r="B18" s="68" t="s">
        <v>15</v>
      </c>
      <c r="C18" s="68" t="s">
        <v>15</v>
      </c>
      <c r="D18" s="68">
        <f>'Jul Col-Ath-Mar'!D18+'Jul Cin-Ath'!D18+'Jul Clv-Mar'!D18+'Jul Clv-Ath'!D18+'Jul Col-VW'!D18+'Jul Col-Woo'!D18+'Jul Col-Woo R'!D18</f>
        <v>0</v>
      </c>
      <c r="E18" s="68">
        <f t="shared" si="0"/>
        <v>0</v>
      </c>
      <c r="F18" s="16"/>
      <c r="G18" s="25"/>
      <c r="H18" s="25"/>
      <c r="I18" s="25"/>
      <c r="J18" s="25"/>
      <c r="K18" s="25"/>
      <c r="Q18" s="17"/>
      <c r="R18" s="17"/>
    </row>
    <row r="19" spans="1:18" ht="15.75" x14ac:dyDescent="0.25">
      <c r="A19" s="9" t="s">
        <v>21</v>
      </c>
      <c r="B19" s="68" t="s">
        <v>15</v>
      </c>
      <c r="C19" s="68" t="s">
        <v>15</v>
      </c>
      <c r="D19" s="68">
        <f>'Jul Col-Ath-Mar'!D19+'Jul Cin-Ath'!D19+'Jul Clv-Mar'!D19+'Jul Clv-Ath'!D19+'Jul Col-VW'!D19+'Jul Col-Woo'!D19+'Jul Col-Woo R'!D19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'Jul Col-Ath-Mar'!B21+'Jul Cin-Ath'!B21+'Jul Clv-Mar'!B21+'Jul Clv-Ath'!B21+'Jul Col-VW'!B21+'Jul Col-Woo'!B21+'Jul Col-Woo R'!B21</f>
        <v>0</v>
      </c>
      <c r="C21" s="68">
        <f>'Jul Col-Ath-Mar'!C21+'Jul Cin-Ath'!C21+'Jul Clv-Mar'!C21+'Jul Clv-Ath'!C21+'Jul Col-VW'!C21+'Jul Col-Woo'!C21+'Jul Col-Woo R'!C21</f>
        <v>0</v>
      </c>
      <c r="D21" s="68">
        <f>'Jul Col-Ath-Mar'!D21+'Jul Cin-Ath'!D21+'Jul Clv-Mar'!D21+'Jul Clv-Ath'!D21+'Jul Col-VW'!D21+'Jul Col-Woo'!D21+'Jul Col-Woo R'!D21</f>
        <v>0</v>
      </c>
      <c r="E21" s="68">
        <f>SUM(B21:D21)</f>
        <v>0</v>
      </c>
      <c r="F21" s="16"/>
      <c r="G21" s="25"/>
      <c r="H21" s="25"/>
      <c r="I21" s="25"/>
      <c r="J21" s="25"/>
      <c r="K21" s="25"/>
      <c r="Q21" s="17"/>
      <c r="R21" s="17"/>
    </row>
    <row r="22" spans="1:18" ht="15.75" x14ac:dyDescent="0.25">
      <c r="A22" s="9" t="s">
        <v>24</v>
      </c>
      <c r="B22" s="68">
        <f>'Jul Col-Ath-Mar'!B22+'Jul Cin-Ath'!B22+'Jul Clv-Mar'!B22+'Jul Clv-Ath'!B22+'Jul Col-VW'!B22+'Jul Col-Woo'!B22+'Jul Col-Woo R'!B22</f>
        <v>0</v>
      </c>
      <c r="C22" s="68">
        <f>'Jul Col-Ath-Mar'!C22+'Jul Cin-Ath'!C22+'Jul Clv-Mar'!C22+'Jul Clv-Ath'!C22+'Jul Col-VW'!C22+'Jul Col-Woo'!C22+'Jul Col-Woo R'!C22</f>
        <v>0</v>
      </c>
      <c r="D22" s="68">
        <f>'Jul Col-Ath-Mar'!D22+'Jul Cin-Ath'!D22+'Jul Clv-Mar'!D22+'Jul Clv-Ath'!D22+'Jul Col-VW'!D22+'Jul Col-Woo'!D22+'Jul Col-Woo R'!D22</f>
        <v>0</v>
      </c>
      <c r="E22" s="68">
        <f>SUM(B22:D22)</f>
        <v>0</v>
      </c>
      <c r="F22" s="16"/>
      <c r="G22" s="25"/>
      <c r="H22" s="25"/>
      <c r="I22" s="25"/>
      <c r="J22" s="25"/>
      <c r="K22" s="25"/>
      <c r="Q22" s="17"/>
      <c r="R22" s="17"/>
    </row>
    <row r="23" spans="1:18" ht="15.75" x14ac:dyDescent="0.25">
      <c r="A23" s="9" t="s">
        <v>25</v>
      </c>
      <c r="B23" s="68">
        <f>'Jul Col-Ath-Mar'!B23+'Jul Cin-Ath'!B23+'Jul Clv-Mar'!B23+'Jul Clv-Ath'!B23+'Jul Col-VW'!B23+'Jul Col-Woo'!B23+'Jul Col-Woo R'!B23</f>
        <v>0</v>
      </c>
      <c r="C23" s="68">
        <f>'Jul Col-Ath-Mar'!C23+'Jul Cin-Ath'!C23+'Jul Clv-Mar'!C23+'Jul Clv-Ath'!C23+'Jul Col-VW'!C23+'Jul Col-Woo'!C23+'Jul Col-Woo R'!C23</f>
        <v>0</v>
      </c>
      <c r="D23" s="68">
        <f>'Jul Col-Ath-Mar'!D23+'Jul Cin-Ath'!D23+'Jul Clv-Mar'!D23+'Jul Clv-Ath'!D23+'Jul Col-VW'!D23+'Jul Col-Woo'!D23+'Jul Col-Woo R'!D23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'Jul Col-Ath-Mar'!C25+'Jul Cin-Ath'!C25+'Jul Clv-Mar'!C25+'Jul Clv-Ath'!C25+'Jul Col-VW'!C25+'Jul Col-Woo'!C25+'Jul Col-Woo R'!C25</f>
        <v>0</v>
      </c>
      <c r="D25" s="68">
        <f>'Jul Col-Ath-Mar'!D25+'Jul Cin-Ath'!D25+'Jul Clv-Mar'!D25+'Jul Clv-Ath'!D25+'Jul Col-VW'!D25+'Jul Col-Woo'!D25+'Jul Col-Woo R'!D25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'Jul Col-Ath-Mar'!C27+'Jul Cin-Ath'!C27+'Jul Clv-Mar'!C27+'Jul Clv-Ath'!C27+'Jul Col-VW'!C27+'Jul Col-Woo'!C27+'Jul Col-Woo R'!C27</f>
        <v>0</v>
      </c>
      <c r="D27" s="68">
        <f>'Jul Col-Ath-Mar'!D27+'Jul Cin-Ath'!D27+'Jul Clv-Mar'!D27+'Jul Clv-Ath'!D27+'Jul Col-VW'!D27+'Jul Col-Woo'!D27+'Jul Col-Woo R'!D27</f>
        <v>0</v>
      </c>
      <c r="E27" s="68">
        <f t="shared" ref="E27:E32" si="1">SUM(B27:D27)</f>
        <v>0</v>
      </c>
      <c r="F27" s="16"/>
      <c r="G27" s="25"/>
      <c r="H27" s="25"/>
      <c r="I27" s="25"/>
      <c r="J27" s="25"/>
      <c r="K27" s="25"/>
      <c r="Q27" s="17"/>
      <c r="R27" s="17"/>
    </row>
    <row r="28" spans="1:18" ht="15.75" x14ac:dyDescent="0.25">
      <c r="A28" s="9" t="s">
        <v>30</v>
      </c>
      <c r="B28" s="68" t="s">
        <v>15</v>
      </c>
      <c r="C28" s="68">
        <f>'Jul Col-Ath-Mar'!C28+'Jul Cin-Ath'!C28+'Jul Clv-Mar'!C28+'Jul Clv-Ath'!C28+'Jul Col-VW'!C28+'Jul Col-Woo'!C28+'Jul Col-Woo R'!C28</f>
        <v>0</v>
      </c>
      <c r="D28" s="68">
        <f>'Jul Col-Ath-Mar'!D28+'Jul Cin-Ath'!D28+'Jul Clv-Mar'!D28+'Jul Clv-Ath'!D28+'Jul Col-VW'!D28+'Jul Col-Woo'!D28+'Jul Col-Woo R'!D28</f>
        <v>0</v>
      </c>
      <c r="E28" s="68">
        <f t="shared" si="1"/>
        <v>0</v>
      </c>
      <c r="F28" s="16"/>
      <c r="G28" s="25"/>
      <c r="H28" s="25"/>
      <c r="I28" s="25"/>
      <c r="J28" s="25"/>
      <c r="K28" s="25"/>
      <c r="Q28" s="17"/>
      <c r="R28" s="17"/>
    </row>
    <row r="29" spans="1:18" ht="15.75" x14ac:dyDescent="0.25">
      <c r="A29" s="9" t="s">
        <v>31</v>
      </c>
      <c r="B29" s="68" t="s">
        <v>15</v>
      </c>
      <c r="C29" s="68" t="s">
        <v>15</v>
      </c>
      <c r="D29" s="68">
        <f>'Jul Col-Ath-Mar'!D29+'Jul Cin-Ath'!D29+'Jul Clv-Mar'!D29+'Jul Clv-Ath'!D29+'Jul Col-VW'!D29+'Jul Col-Woo'!D29+'Jul Col-Woo R'!D29</f>
        <v>0</v>
      </c>
      <c r="E29" s="68">
        <f t="shared" si="1"/>
        <v>0</v>
      </c>
      <c r="F29" s="16"/>
      <c r="G29" s="25"/>
      <c r="H29" s="25"/>
      <c r="I29" s="25"/>
      <c r="J29" s="25"/>
      <c r="K29" s="25"/>
      <c r="Q29" s="17"/>
      <c r="R29" s="17"/>
    </row>
    <row r="30" spans="1:18" ht="15.75" x14ac:dyDescent="0.25">
      <c r="A30" s="9" t="s">
        <v>32</v>
      </c>
      <c r="B30" s="68" t="s">
        <v>15</v>
      </c>
      <c r="C30" s="68" t="s">
        <v>15</v>
      </c>
      <c r="D30" s="68">
        <f>'Jul Col-Ath-Mar'!D30+'Jul Cin-Ath'!D30+'Jul Clv-Mar'!D30+'Jul Clv-Ath'!D30+'Jul Col-VW'!D30+'Jul Col-Woo'!D30+'Jul Col-Woo R'!D30</f>
        <v>0</v>
      </c>
      <c r="E30" s="68">
        <f t="shared" si="1"/>
        <v>0</v>
      </c>
      <c r="F30" s="16"/>
      <c r="G30" s="25"/>
      <c r="H30" s="25"/>
      <c r="I30" s="25"/>
      <c r="J30" s="25"/>
      <c r="K30" s="25"/>
      <c r="Q30" s="17"/>
      <c r="R30" s="17"/>
    </row>
    <row r="31" spans="1:18" ht="15.75" x14ac:dyDescent="0.25">
      <c r="A31" s="9" t="s">
        <v>33</v>
      </c>
      <c r="B31" s="68" t="s">
        <v>15</v>
      </c>
      <c r="C31" s="68" t="s">
        <v>15</v>
      </c>
      <c r="D31" s="68">
        <f>'Jul Col-Ath-Mar'!D31+'Jul Cin-Ath'!D31+'Jul Clv-Mar'!D31+'Jul Clv-Ath'!D31+'Jul Col-VW'!D31+'Jul Col-Woo'!D31+'Jul Col-Woo R'!D31</f>
        <v>0</v>
      </c>
      <c r="E31" s="68">
        <f t="shared" si="1"/>
        <v>0</v>
      </c>
      <c r="F31" s="16"/>
      <c r="G31" s="25"/>
      <c r="H31" s="25"/>
      <c r="I31" s="25"/>
      <c r="J31" s="25"/>
      <c r="K31" s="25"/>
      <c r="Q31" s="17"/>
      <c r="R31" s="17"/>
    </row>
    <row r="32" spans="1:18" ht="15.75" x14ac:dyDescent="0.25">
      <c r="A32" s="9" t="s">
        <v>34</v>
      </c>
      <c r="B32" s="68" t="s">
        <v>15</v>
      </c>
      <c r="C32" s="68" t="s">
        <v>15</v>
      </c>
      <c r="D32" s="68">
        <f>'Jul Col-Ath-Mar'!D32+'Jul Cin-Ath'!D32+'Jul Clv-Mar'!D32+'Jul Clv-Ath'!D32+'Jul Col-VW'!D32+'Jul Col-Woo'!D32+'Jul Col-Woo R'!D32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'Jul Col-Ath-Mar'!C34+'Jul Cin-Ath'!C34+'Jul Clv-Mar'!C34+'Jul Clv-Ath'!C34+'Jul Col-VW'!C34+'Jul Col-Woo'!C34+'Jul Col-Woo R'!C34</f>
        <v>0</v>
      </c>
      <c r="D34" s="68">
        <f>'Jul Col-Ath-Mar'!D34+'Jul Cin-Ath'!D34+'Jul Clv-Mar'!D34+'Jul Clv-Ath'!D34+'Jul Col-VW'!D34+'Jul Col-Woo'!D34+'Jul Col-Woo R'!D34</f>
        <v>0</v>
      </c>
      <c r="E34" s="68">
        <f>SUM(B34:D34)</f>
        <v>0</v>
      </c>
      <c r="F34" s="16"/>
      <c r="G34" s="25"/>
      <c r="H34" s="25"/>
      <c r="I34" s="25"/>
      <c r="J34" s="25"/>
      <c r="K34" s="25"/>
      <c r="Q34" s="17"/>
      <c r="R34" s="17"/>
    </row>
    <row r="35" spans="1:18" ht="15.75" x14ac:dyDescent="0.25">
      <c r="A35" s="10" t="s">
        <v>37</v>
      </c>
      <c r="B35" s="68">
        <f>'Jul Col-Ath-Mar'!B35+'Jul Cin-Ath'!B35+'Jul Clv-Mar'!B35+'Jul Clv-Ath'!B35+'Jul Col-VW'!B35+'Jul Col-Woo'!B35+'Jul Col-Woo R'!B35</f>
        <v>0</v>
      </c>
      <c r="C35" s="68">
        <f>'Jul Col-Ath-Mar'!C35+'Jul Cin-Ath'!C35+'Jul Clv-Mar'!C35+'Jul Clv-Ath'!C35+'Jul Col-VW'!C35+'Jul Col-Woo'!C35+'Jul Col-Woo R'!C35</f>
        <v>0</v>
      </c>
      <c r="D35" s="68">
        <f>'Jul Col-Ath-Mar'!D35+'Jul Cin-Ath'!D35+'Jul Clv-Mar'!D35+'Jul Clv-Ath'!D35+'Jul Col-VW'!D35+'Jul Col-Woo'!D35+'Jul Col-Woo R'!D35</f>
        <v>0</v>
      </c>
      <c r="E35" s="68">
        <f>SUM(B35:D35)</f>
        <v>0</v>
      </c>
      <c r="F35" s="16"/>
      <c r="G35" s="25"/>
      <c r="H35" s="25"/>
      <c r="I35" s="25"/>
      <c r="J35" s="25"/>
      <c r="K35" s="25"/>
      <c r="Q35" s="17"/>
      <c r="R35" s="17"/>
    </row>
    <row r="36" spans="1:18" ht="15.75" x14ac:dyDescent="0.25">
      <c r="A36" s="9" t="s">
        <v>38</v>
      </c>
      <c r="B36" s="68">
        <f>'Jul Col-Ath-Mar'!B36+'Jul Cin-Ath'!B36+'Jul Clv-Mar'!B36+'Jul Clv-Ath'!B36+'Jul Col-VW'!B36+'Jul Col-Woo'!B36+'Jul Col-Woo R'!B36</f>
        <v>0</v>
      </c>
      <c r="C36" s="68">
        <f>'Jul Col-Ath-Mar'!C36+'Jul Cin-Ath'!C36+'Jul Clv-Mar'!C36+'Jul Clv-Ath'!C36+'Jul Col-VW'!C36+'Jul Col-Woo'!C36+'Jul Col-Woo R'!C36</f>
        <v>0</v>
      </c>
      <c r="D36" s="68">
        <f>'Jul Col-Ath-Mar'!D36+'Jul Cin-Ath'!D36+'Jul Clv-Mar'!D36+'Jul Clv-Ath'!D36+'Jul Col-VW'!D36+'Jul Col-Woo'!D36+'Jul Col-Woo R'!D36</f>
        <v>0</v>
      </c>
      <c r="E36" s="68">
        <f>SUM(B36:D36)</f>
        <v>0</v>
      </c>
      <c r="F36" s="16"/>
      <c r="G36" s="25"/>
      <c r="H36" s="25"/>
      <c r="I36" s="25"/>
      <c r="J36" s="25"/>
      <c r="K36" s="25"/>
      <c r="Q36" s="17"/>
      <c r="R36" s="17"/>
    </row>
    <row r="37" spans="1:18" ht="15.75" x14ac:dyDescent="0.25">
      <c r="A37" s="9" t="s">
        <v>39</v>
      </c>
      <c r="B37" s="68" t="s">
        <v>15</v>
      </c>
      <c r="C37" s="68" t="s">
        <v>15</v>
      </c>
      <c r="D37" s="68">
        <f>'Jul Col-Ath-Mar'!D37+'Jul Cin-Ath'!D37+'Jul Clv-Mar'!D37+'Jul Clv-Ath'!D37+'Jul Col-VW'!D37+'Jul Col-Woo'!D37+'Jul Col-Woo R'!D37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'Jul Col-Ath-Mar'!B39+'Jul Cin-Ath'!B39+'Jul Clv-Mar'!B39+'Jul Clv-Ath'!B39+'Jul Col-VW'!B39+'Jul Col-Woo'!B39+'Jul Col-Woo R'!B39</f>
        <v>0</v>
      </c>
      <c r="C39" s="69" t="s">
        <v>15</v>
      </c>
      <c r="D39" s="68">
        <f>'Jul Col-Ath-Mar'!D39+'Jul Cin-Ath'!D39+'Jul Clv-Mar'!D39+'Jul Clv-Ath'!D39+'Jul Col-VW'!D39+'Jul Col-Woo'!D39+'Jul Col-Woo R'!D39</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'Jul Col-Ath-Mar'!D41+'Jul Cin-Ath'!D41+'Jul Clv-Mar'!D41+'Jul Clv-Ath'!D41+'Jul Col-VW'!D41+'Jul Col-Woo'!D41+'Jul Col-Woo R'!D41</f>
        <v>0</v>
      </c>
      <c r="E41" s="68">
        <f t="shared" ref="E41:E46" si="2">SUM(B41:D41)</f>
        <v>0</v>
      </c>
      <c r="F41" s="34"/>
      <c r="G41" s="35"/>
    </row>
    <row r="42" spans="1:18" ht="15.75" x14ac:dyDescent="0.25">
      <c r="A42" s="9" t="s">
        <v>43</v>
      </c>
      <c r="B42" s="68" t="s">
        <v>15</v>
      </c>
      <c r="C42" s="68" t="s">
        <v>15</v>
      </c>
      <c r="D42" s="68">
        <f>'Jul Col-Ath-Mar'!D42+'Jul Cin-Ath'!D42+'Jul Clv-Mar'!D42+'Jul Clv-Ath'!D42+'Jul Col-VW'!D42+'Jul Col-Woo'!D42+'Jul Col-Woo R'!D42</f>
        <v>0</v>
      </c>
      <c r="E42" s="68">
        <f t="shared" si="2"/>
        <v>0</v>
      </c>
      <c r="F42" s="16"/>
      <c r="G42" s="16"/>
      <c r="Q42" s="17"/>
      <c r="R42" s="17"/>
    </row>
    <row r="43" spans="1:18" ht="15.75" x14ac:dyDescent="0.25">
      <c r="A43" s="9" t="s">
        <v>44</v>
      </c>
      <c r="B43" s="68" t="s">
        <v>15</v>
      </c>
      <c r="C43" s="68" t="s">
        <v>15</v>
      </c>
      <c r="D43" s="68">
        <f>'Jul Col-Ath-Mar'!D43+'Jul Cin-Ath'!D43+'Jul Clv-Mar'!D43+'Jul Clv-Ath'!D43+'Jul Col-VW'!D43+'Jul Col-Woo'!D43+'Jul Col-Woo R'!D43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'Jul Col-Ath-Mar'!D45+'Jul Cin-Ath'!D45+'Jul Clv-Mar'!D45+'Jul Clv-Ath'!D45+'Jul Col-VW'!D45+'Jul Col-Woo'!D45+'Jul Col-Woo R'!D45</f>
        <v>0</v>
      </c>
      <c r="E45" s="68">
        <f t="shared" si="2"/>
        <v>0</v>
      </c>
      <c r="F45" s="16"/>
      <c r="G45" s="25"/>
      <c r="H45" s="25"/>
      <c r="I45" s="25"/>
      <c r="J45" s="25"/>
      <c r="K45" s="25"/>
      <c r="Q45" s="17"/>
      <c r="R45" s="17"/>
    </row>
    <row r="46" spans="1:18" ht="19.5" customHeight="1" x14ac:dyDescent="0.25">
      <c r="A46" s="10" t="s">
        <v>47</v>
      </c>
      <c r="B46" s="68">
        <f>'Jul Col-Ath-Mar'!B46+'Jul Cin-Ath'!B46+'Jul Clv-Mar'!B46+'Jul Clv-Ath'!B46+'Jul Col-VW'!B46+'Jul Col-Woo'!B46+'Jul Col-Woo R'!B46</f>
        <v>0</v>
      </c>
      <c r="C46" s="68" t="s">
        <v>15</v>
      </c>
      <c r="D46" s="68">
        <f>'Jul Col-Ath-Mar'!D46+'Jul Cin-Ath'!D46+'Jul Clv-Mar'!D46+'Jul Clv-Ath'!D46+'Jul Col-VW'!D46+'Jul Col-Woo'!D46+'Jul Col-Woo R'!D46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'Jul Col-Ath-Mar'!D48+'Jul Cin-Ath'!D48+'Jul Clv-Mar'!D48+'Jul Clv-Ath'!D48+'Jul Col-VW'!D48+'Jul Col-Woo'!D48+'Jul Col-Woo R'!D48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'Jul Col-Ath-Mar'!B50+'Jul Cin-Ath'!B50+'Jul Clv-Mar'!B50+'Jul Clv-Ath'!B50+'Jul Col-VW'!B50+'Jul Col-Woo'!B50+'Jul Col-Woo R'!B50</f>
        <v>0</v>
      </c>
      <c r="C50" s="68" t="s">
        <v>15</v>
      </c>
      <c r="D50" s="68" t="s">
        <v>15</v>
      </c>
      <c r="E50" s="68">
        <f>SUM(B50:D50)</f>
        <v>0</v>
      </c>
      <c r="F50" s="16"/>
      <c r="G50" s="25"/>
      <c r="H50" s="25"/>
      <c r="I50" s="25"/>
      <c r="J50" s="25"/>
      <c r="K50" s="25"/>
      <c r="Q50" s="17"/>
      <c r="R50" s="17"/>
    </row>
    <row r="51" spans="1:18" ht="19.5" customHeight="1" x14ac:dyDescent="0.25">
      <c r="A51" s="109" t="s">
        <v>82</v>
      </c>
      <c r="B51" s="68">
        <f>'Jul Col-Ath-Mar'!B51+'Jul Cin-Ath'!B51+'Jul Clv-Mar'!B51+'Jul Clv-Ath'!B51+'Jul Col-VW'!B51+'Jul Col-Woo'!B51+'Jul Col-Woo R'!B51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'Jul Col-Ath-Mar'!D52+'Jul Cin-Ath'!D52+'Jul Clv-Mar'!D52+'Jul Clv-Ath'!D52+'Jul Col-VW'!D52+'Jul Col-Woo'!D52+'Jul Col-Woo R'!D52</f>
        <v>0</v>
      </c>
      <c r="E52" s="68">
        <f>SUM(B52:D52)</f>
        <v>0</v>
      </c>
      <c r="F52" s="16"/>
      <c r="G52" s="16"/>
      <c r="Q52" s="17"/>
      <c r="R52" s="17"/>
    </row>
    <row r="53" spans="1:18" ht="15.75" x14ac:dyDescent="0.25">
      <c r="A53" s="9" t="s">
        <v>52</v>
      </c>
      <c r="B53" s="68" t="s">
        <v>15</v>
      </c>
      <c r="C53" s="68">
        <f>'Jul Col-Ath-Mar'!C53+'Jul Cin-Ath'!C53+'Jul Clv-Mar'!C53+'Jul Clv-Ath'!C53+'Jul Col-VW'!C53+'Jul Col-Woo'!C53+'Jul Col-Woo R'!C53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'Jul Col-Ath-Mar'!D54+'Jul Cin-Ath'!D54+'Jul Clv-Mar'!D54+'Jul Clv-Ath'!D54+'Jul Col-VW'!D54+'Jul Col-Woo'!D54+'Jul Col-Woo R'!D54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'Jul Col-Ath-Mar'!B56+'Jul Cin-Ath'!B56+'Jul Clv-Mar'!B56+'Jul Clv-Ath'!B56+'Jul Col-VW'!B56+'Jul Col-Woo'!B56+'Jul Col-Woo R'!B56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'Jul Col-Ath-Mar'!D57+'Jul Cin-Ath'!D57+'Jul Clv-Mar'!D57+'Jul Clv-Ath'!D57+'Jul Col-VW'!D57+'Jul Col-Woo'!D57+'Jul Col-Woo R'!D57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'Jul Col-Ath-Mar'!B59+'Jul Cin-Ath'!B59+'Jul Clv-Mar'!B59+'Jul Clv-Ath'!B59+'Jul Col-VW'!B59+'Jul Col-Woo'!B59+'Jul Col-Woo R'!B59</f>
        <v>0</v>
      </c>
      <c r="C59" s="68">
        <f>'Jul Col-Ath-Mar'!C59+'Jul Cin-Ath'!C59+'Jul Clv-Mar'!C59+'Jul Clv-Ath'!C59+'Jul Col-VW'!C59+'Jul Col-Woo'!C59+'Jul Col-Woo R'!C59</f>
        <v>0</v>
      </c>
      <c r="D59" s="68">
        <f>'Jul Col-Ath-Mar'!D59+'Jul Cin-Ath'!D59+'Jul Clv-Mar'!D59+'Jul Clv-Ath'!D59+'Jul Col-VW'!D59+'Jul Col-Woo'!D59+'Jul Col-Woo R'!D59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'Jul Col-Ath-Mar'!B64+'Jul Cin-Ath'!B64+'Jul Clv-Mar'!B64+'Jul Clv-Ath'!B64+'Jul Col-VW'!B64+'Jul Col-Woo'!B64+'Jul Col-Woo R'!B64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x14ac:dyDescent="0.25">
      <c r="A72" s="187" t="s">
        <v>59</v>
      </c>
      <c r="B72" s="188"/>
      <c r="C72" s="188"/>
      <c r="D72" s="188"/>
      <c r="E72" s="188"/>
      <c r="F72" s="45"/>
      <c r="G72" s="45"/>
      <c r="H72" s="17"/>
      <c r="I72" s="17"/>
      <c r="J72" s="17"/>
      <c r="K72" s="17"/>
      <c r="L72" s="17"/>
      <c r="M72" s="17"/>
      <c r="N72" s="17"/>
      <c r="O72" s="17"/>
      <c r="P72" s="17"/>
      <c r="Q72" s="17"/>
      <c r="R72" s="17"/>
    </row>
    <row r="73" spans="1:18" x14ac:dyDescent="0.25">
      <c r="A73" s="188"/>
      <c r="B73" s="188"/>
      <c r="C73" s="188"/>
      <c r="D73" s="188"/>
      <c r="E73" s="188"/>
      <c r="F73" s="47"/>
      <c r="G73" s="45"/>
      <c r="H73" s="17"/>
      <c r="I73" s="17"/>
      <c r="J73" s="17"/>
      <c r="K73" s="17"/>
      <c r="L73" s="17"/>
      <c r="M73" s="17"/>
      <c r="N73" s="17"/>
      <c r="O73" s="17"/>
      <c r="P73" s="17"/>
      <c r="Q73" s="17"/>
      <c r="R73" s="17"/>
    </row>
    <row r="74" spans="1:18" x14ac:dyDescent="0.25">
      <c r="A74" s="141"/>
      <c r="B74" s="141"/>
      <c r="C74" s="141"/>
      <c r="D74" s="141"/>
      <c r="E74" s="141"/>
      <c r="F74" s="47"/>
      <c r="G74" s="45"/>
      <c r="H74" s="17"/>
      <c r="I74" s="17"/>
      <c r="J74" s="17"/>
      <c r="K74" s="17"/>
      <c r="L74" s="17"/>
      <c r="M74" s="17"/>
      <c r="N74" s="17"/>
      <c r="O74" s="17"/>
      <c r="P74" s="17"/>
      <c r="Q74" s="17"/>
      <c r="R74" s="17"/>
    </row>
    <row r="75" spans="1:18" x14ac:dyDescent="0.25">
      <c r="A75" s="85"/>
      <c r="B75" s="86"/>
      <c r="C75" s="86"/>
      <c r="D75" s="49"/>
      <c r="E75" s="45"/>
      <c r="F75" s="47"/>
      <c r="G75" s="45"/>
      <c r="H75" s="17"/>
      <c r="I75" s="17"/>
      <c r="J75" s="17"/>
      <c r="K75" s="17"/>
      <c r="L75" s="17"/>
      <c r="M75" s="17"/>
      <c r="N75" s="17"/>
      <c r="O75" s="17"/>
      <c r="P75" s="17"/>
      <c r="Q75" s="17"/>
      <c r="R75" s="17"/>
    </row>
    <row r="76" spans="1:18" ht="15.75" x14ac:dyDescent="0.25">
      <c r="A76" s="61" t="s">
        <v>73</v>
      </c>
      <c r="B76" s="41"/>
      <c r="C76" s="89" t="s">
        <v>72</v>
      </c>
      <c r="D76" s="49"/>
      <c r="E76" s="45"/>
      <c r="F76" s="47"/>
      <c r="G76" s="45"/>
      <c r="H76" s="17"/>
      <c r="I76" s="17"/>
      <c r="J76" s="17"/>
      <c r="K76" s="17"/>
      <c r="L76" s="17"/>
      <c r="M76" s="17"/>
      <c r="N76" s="17"/>
      <c r="O76" s="17"/>
      <c r="P76" s="17"/>
      <c r="Q76" s="17"/>
      <c r="R76" s="17"/>
    </row>
    <row r="77" spans="1:18" ht="15.75" x14ac:dyDescent="0.25">
      <c r="A77" s="13"/>
      <c r="B77" s="50"/>
      <c r="C77" s="89"/>
      <c r="D77" s="41"/>
      <c r="E77" s="41"/>
      <c r="F77" s="48"/>
      <c r="G77" s="5"/>
      <c r="H77" s="17"/>
      <c r="I77" s="17"/>
      <c r="J77" s="17"/>
      <c r="K77" s="17"/>
      <c r="L77" s="17"/>
      <c r="M77" s="17"/>
      <c r="N77" s="17"/>
      <c r="O77" s="17"/>
      <c r="P77" s="17"/>
      <c r="Q77" s="17"/>
      <c r="R77" s="17"/>
    </row>
    <row r="78" spans="1:18" ht="15.75" x14ac:dyDescent="0.25">
      <c r="A78" s="87"/>
      <c r="B78" s="88"/>
      <c r="C78" s="90"/>
      <c r="D78" s="41"/>
      <c r="E78" s="41"/>
      <c r="F78" s="52"/>
      <c r="G78" s="53"/>
      <c r="H78" s="17"/>
      <c r="I78" s="17"/>
      <c r="J78" s="17"/>
      <c r="K78" s="17"/>
      <c r="L78" s="17"/>
      <c r="M78" s="17"/>
      <c r="N78" s="17"/>
      <c r="O78" s="17"/>
      <c r="P78" s="17"/>
      <c r="Q78" s="17"/>
      <c r="R78" s="17"/>
    </row>
    <row r="79" spans="1:18" ht="15.75" x14ac:dyDescent="0.25">
      <c r="A79" s="61" t="s">
        <v>74</v>
      </c>
      <c r="B79" s="51"/>
      <c r="C79" s="91" t="s">
        <v>72</v>
      </c>
      <c r="D79" s="51"/>
      <c r="E79" s="51"/>
      <c r="F79" s="52"/>
      <c r="G79" s="53"/>
      <c r="H79" s="17"/>
      <c r="I79" s="17"/>
      <c r="J79" s="17"/>
      <c r="K79" s="17"/>
      <c r="L79" s="17"/>
      <c r="M79" s="17"/>
      <c r="N79" s="17"/>
      <c r="O79" s="17"/>
      <c r="P79" s="17"/>
      <c r="Q79" s="17"/>
      <c r="R79" s="17"/>
    </row>
    <row r="80" spans="1:18" ht="15.75" x14ac:dyDescent="0.25">
      <c r="A80" s="13"/>
      <c r="B80" s="52"/>
      <c r="C80" s="52"/>
      <c r="D80" s="52"/>
      <c r="E80" s="52"/>
      <c r="F80" s="52"/>
      <c r="G80" s="53"/>
      <c r="H80" s="17"/>
      <c r="I80" s="17"/>
      <c r="J80" s="17"/>
      <c r="K80" s="17"/>
      <c r="L80" s="17"/>
      <c r="M80" s="17"/>
      <c r="N80" s="17"/>
      <c r="O80" s="17"/>
      <c r="P80" s="17"/>
      <c r="Q80" s="17"/>
      <c r="R80" s="17"/>
    </row>
    <row r="81" spans="1:18" ht="15.75" x14ac:dyDescent="0.25">
      <c r="A81" s="13"/>
      <c r="B81" s="51"/>
      <c r="C81" s="51"/>
      <c r="D81" s="52"/>
      <c r="E81" s="52"/>
      <c r="F81" s="41"/>
      <c r="G81" s="41"/>
      <c r="H81" s="17"/>
      <c r="I81" s="17"/>
      <c r="J81" s="17"/>
      <c r="K81" s="17"/>
      <c r="L81" s="17"/>
      <c r="M81" s="17"/>
      <c r="N81" s="17"/>
      <c r="O81" s="17"/>
      <c r="P81" s="17"/>
      <c r="Q81" s="17"/>
      <c r="R81" s="17"/>
    </row>
    <row r="82" spans="1:18" ht="15.75" x14ac:dyDescent="0.25">
      <c r="A82" s="13"/>
      <c r="B82" s="51"/>
      <c r="C82" s="51"/>
      <c r="D82" s="51"/>
      <c r="E82" s="51"/>
      <c r="F82" s="41"/>
      <c r="G82" s="4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1"/>
      <c r="C93" s="51"/>
      <c r="D93" s="52"/>
      <c r="E93" s="52"/>
      <c r="F93" s="52"/>
      <c r="G93" s="51"/>
      <c r="H93" s="17"/>
      <c r="I93" s="17"/>
      <c r="J93" s="17"/>
      <c r="K93" s="17"/>
      <c r="L93" s="17"/>
      <c r="M93" s="17"/>
      <c r="N93" s="17"/>
      <c r="O93" s="17"/>
      <c r="P93" s="17"/>
      <c r="Q93" s="17"/>
      <c r="R93" s="17"/>
    </row>
    <row r="94" spans="1:18" x14ac:dyDescent="0.25">
      <c r="A94" s="13"/>
      <c r="B94" s="51"/>
      <c r="C94" s="51"/>
      <c r="D94" s="51"/>
      <c r="E94" s="51"/>
      <c r="F94" s="52"/>
      <c r="G94" s="51"/>
      <c r="H94" s="17"/>
      <c r="I94" s="17"/>
      <c r="J94" s="17"/>
      <c r="K94" s="17"/>
      <c r="L94" s="17"/>
      <c r="M94" s="17"/>
      <c r="N94" s="17"/>
      <c r="O94" s="17"/>
      <c r="P94" s="17"/>
      <c r="Q94" s="17"/>
      <c r="R94" s="17"/>
    </row>
    <row r="95" spans="1:18" x14ac:dyDescent="0.25">
      <c r="A95" s="15"/>
      <c r="B95" s="52"/>
      <c r="C95" s="52"/>
      <c r="D95" s="51"/>
      <c r="E95" s="51"/>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1"/>
      <c r="G98" s="51"/>
      <c r="H98" s="17"/>
      <c r="I98" s="17"/>
      <c r="J98" s="17"/>
      <c r="K98" s="17"/>
      <c r="L98" s="17"/>
      <c r="M98" s="17"/>
      <c r="N98" s="17"/>
      <c r="O98" s="17"/>
      <c r="P98" s="17"/>
      <c r="Q98" s="17"/>
      <c r="R98" s="17"/>
    </row>
    <row r="99" spans="1:18" x14ac:dyDescent="0.25">
      <c r="A99" s="13"/>
      <c r="B99" s="52"/>
      <c r="C99" s="52"/>
      <c r="D99" s="52"/>
      <c r="E99" s="52"/>
      <c r="F99" s="51"/>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5"/>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2"/>
      <c r="C106" s="52"/>
      <c r="D106" s="52"/>
      <c r="E106" s="52"/>
      <c r="F106" s="52"/>
      <c r="G106" s="51"/>
      <c r="H106" s="17"/>
      <c r="I106" s="17"/>
      <c r="J106" s="17"/>
      <c r="K106" s="17"/>
      <c r="L106" s="17"/>
      <c r="M106" s="17"/>
      <c r="N106" s="17"/>
      <c r="O106" s="17"/>
      <c r="P106" s="17"/>
      <c r="Q106" s="17"/>
      <c r="R106" s="17"/>
    </row>
    <row r="107" spans="1:18" x14ac:dyDescent="0.25">
      <c r="A107" s="13"/>
      <c r="B107" s="52"/>
      <c r="C107" s="52"/>
      <c r="D107" s="52"/>
      <c r="E107" s="52"/>
      <c r="F107" s="52"/>
      <c r="G107" s="51"/>
      <c r="H107" s="17"/>
      <c r="I107" s="17"/>
      <c r="J107" s="17"/>
      <c r="K107" s="17"/>
      <c r="L107" s="17"/>
      <c r="M107" s="17"/>
      <c r="N107" s="17"/>
      <c r="O107" s="17"/>
      <c r="P107" s="17"/>
      <c r="Q107" s="17"/>
      <c r="R107" s="17"/>
    </row>
    <row r="108" spans="1:18" x14ac:dyDescent="0.25">
      <c r="A108" s="13"/>
      <c r="B108" s="52"/>
      <c r="C108" s="52"/>
      <c r="D108" s="52"/>
      <c r="E108" s="52"/>
      <c r="F108" s="52"/>
      <c r="G108" s="51"/>
      <c r="H108" s="17"/>
      <c r="I108" s="17"/>
      <c r="J108" s="17"/>
      <c r="K108" s="17"/>
      <c r="L108" s="17"/>
      <c r="M108" s="17"/>
      <c r="N108" s="17"/>
      <c r="O108" s="17"/>
      <c r="P108" s="17"/>
      <c r="Q108" s="17"/>
      <c r="R108" s="17"/>
    </row>
    <row r="109" spans="1:18" x14ac:dyDescent="0.25">
      <c r="A109" s="13"/>
      <c r="B109" s="54"/>
      <c r="C109" s="54"/>
      <c r="D109" s="52"/>
      <c r="E109" s="52"/>
      <c r="F109" s="52"/>
      <c r="G109" s="51"/>
      <c r="H109" s="17"/>
      <c r="I109" s="17"/>
      <c r="J109" s="17"/>
      <c r="K109" s="17"/>
      <c r="L109" s="17"/>
      <c r="M109" s="17"/>
      <c r="N109" s="17"/>
      <c r="O109" s="17"/>
      <c r="P109" s="17"/>
      <c r="Q109" s="17"/>
      <c r="R109" s="17"/>
    </row>
    <row r="110" spans="1:18" ht="15.75" x14ac:dyDescent="0.25">
      <c r="A110" s="13"/>
      <c r="B110" s="41"/>
      <c r="C110" s="41"/>
      <c r="D110" s="54"/>
      <c r="E110" s="54"/>
      <c r="F110" s="52"/>
      <c r="G110" s="51"/>
      <c r="H110" s="17"/>
      <c r="I110" s="17"/>
      <c r="J110" s="17"/>
      <c r="K110" s="17"/>
      <c r="L110" s="17"/>
      <c r="M110" s="17"/>
      <c r="N110" s="17"/>
      <c r="O110" s="17"/>
      <c r="P110" s="17"/>
      <c r="Q110" s="17"/>
      <c r="R110" s="17"/>
    </row>
    <row r="111" spans="1:18" ht="15.75" x14ac:dyDescent="0.25">
      <c r="A111" s="13"/>
      <c r="B111" s="50"/>
      <c r="C111" s="50"/>
      <c r="D111" s="41"/>
      <c r="E111" s="41"/>
      <c r="F111" s="52"/>
      <c r="G111" s="51"/>
      <c r="H111" s="17"/>
      <c r="I111" s="17"/>
      <c r="J111" s="17"/>
      <c r="K111" s="17"/>
      <c r="L111" s="17"/>
      <c r="M111" s="17"/>
      <c r="N111" s="17"/>
      <c r="O111" s="17"/>
      <c r="P111" s="17"/>
      <c r="Q111" s="17"/>
      <c r="R111" s="17"/>
    </row>
    <row r="112" spans="1:18" ht="15.75" x14ac:dyDescent="0.25">
      <c r="A112" s="14"/>
      <c r="B112" s="54"/>
      <c r="C112" s="54"/>
      <c r="D112" s="50"/>
      <c r="E112" s="41"/>
      <c r="F112" s="52"/>
      <c r="G112" s="51"/>
      <c r="H112" s="17"/>
      <c r="I112" s="17"/>
      <c r="J112" s="17"/>
      <c r="K112" s="17"/>
      <c r="L112" s="17"/>
      <c r="M112" s="17"/>
      <c r="N112" s="17"/>
      <c r="O112" s="17"/>
      <c r="P112" s="17"/>
      <c r="Q112" s="17"/>
      <c r="R112" s="17"/>
    </row>
    <row r="113" spans="1:18" x14ac:dyDescent="0.25">
      <c r="A113" s="13"/>
      <c r="B113" s="51"/>
      <c r="C113" s="51"/>
      <c r="D113" s="54"/>
      <c r="E113" s="54"/>
      <c r="F113" s="52"/>
      <c r="G113" s="51"/>
      <c r="H113" s="17"/>
      <c r="I113" s="17"/>
      <c r="J113" s="17"/>
      <c r="K113" s="17"/>
      <c r="L113" s="17"/>
      <c r="M113" s="17"/>
      <c r="N113" s="17"/>
      <c r="O113" s="17"/>
      <c r="P113" s="17"/>
      <c r="Q113" s="17"/>
      <c r="R113" s="17"/>
    </row>
    <row r="114" spans="1:18" x14ac:dyDescent="0.25">
      <c r="A114" s="15"/>
      <c r="B114" s="52"/>
      <c r="C114" s="52"/>
      <c r="D114" s="51"/>
      <c r="E114" s="51"/>
      <c r="F114" s="54"/>
      <c r="G114" s="54"/>
      <c r="H114" s="17"/>
      <c r="I114" s="17"/>
      <c r="J114" s="17"/>
      <c r="K114" s="17"/>
      <c r="L114" s="17"/>
      <c r="M114" s="17"/>
      <c r="N114" s="17"/>
      <c r="O114" s="17"/>
      <c r="P114" s="17"/>
      <c r="Q114" s="17"/>
      <c r="R114" s="17"/>
    </row>
    <row r="115" spans="1:18" ht="15.75" x14ac:dyDescent="0.25">
      <c r="A115" s="13"/>
      <c r="B115" s="52"/>
      <c r="C115" s="52"/>
      <c r="D115" s="52"/>
      <c r="E115" s="52"/>
      <c r="F115" s="41"/>
      <c r="G115" s="41"/>
      <c r="H115" s="17"/>
      <c r="I115" s="17"/>
      <c r="J115" s="17"/>
      <c r="K115" s="17"/>
      <c r="L115" s="17"/>
      <c r="M115" s="17"/>
      <c r="N115" s="17"/>
      <c r="O115" s="17"/>
      <c r="P115" s="17"/>
      <c r="Q115" s="17"/>
      <c r="R115" s="17"/>
    </row>
    <row r="116" spans="1:18" ht="15.75" x14ac:dyDescent="0.25">
      <c r="A116" s="13"/>
      <c r="B116" s="52"/>
      <c r="C116" s="52"/>
      <c r="D116" s="52"/>
      <c r="E116" s="52"/>
      <c r="F116" s="41"/>
      <c r="G116" s="41"/>
      <c r="H116" s="17"/>
      <c r="I116" s="17"/>
      <c r="J116" s="17"/>
      <c r="K116" s="17"/>
      <c r="L116" s="17"/>
      <c r="M116" s="17"/>
      <c r="N116" s="17"/>
      <c r="O116" s="17"/>
      <c r="P116" s="17"/>
      <c r="Q116" s="17"/>
      <c r="R116" s="17"/>
    </row>
    <row r="117" spans="1:18" x14ac:dyDescent="0.25">
      <c r="A117" s="13"/>
      <c r="B117" s="52"/>
      <c r="C117" s="52"/>
      <c r="D117" s="52"/>
      <c r="E117" s="52"/>
      <c r="F117" s="54"/>
      <c r="G117" s="54"/>
      <c r="H117" s="17"/>
      <c r="I117" s="17"/>
      <c r="J117" s="17"/>
      <c r="K117" s="17"/>
      <c r="L117" s="17"/>
      <c r="M117" s="17"/>
      <c r="N117" s="17"/>
      <c r="O117" s="17"/>
      <c r="P117" s="17"/>
      <c r="Q117" s="17"/>
      <c r="R117" s="17"/>
    </row>
    <row r="118" spans="1:18" x14ac:dyDescent="0.25">
      <c r="A118" s="13"/>
      <c r="B118" s="52"/>
      <c r="C118" s="52"/>
      <c r="D118" s="52"/>
      <c r="E118" s="52"/>
      <c r="F118" s="51"/>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5"/>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5"/>
      <c r="C129" s="55"/>
      <c r="D129" s="52"/>
      <c r="E129" s="52"/>
      <c r="F129" s="52"/>
      <c r="G129" s="51"/>
      <c r="H129" s="17"/>
      <c r="I129" s="17"/>
      <c r="J129" s="17"/>
      <c r="K129" s="17"/>
      <c r="L129" s="17"/>
      <c r="M129" s="17"/>
      <c r="N129" s="17"/>
      <c r="O129" s="17"/>
      <c r="P129" s="17"/>
      <c r="Q129" s="17"/>
      <c r="R129" s="17"/>
    </row>
    <row r="130" spans="1:18" x14ac:dyDescent="0.25">
      <c r="A130" s="13"/>
      <c r="B130" s="52"/>
      <c r="C130" s="52"/>
      <c r="D130" s="55"/>
      <c r="E130" s="55"/>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5"/>
      <c r="G134" s="56"/>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3"/>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5"/>
      <c r="B140" s="52"/>
      <c r="C140" s="52"/>
      <c r="D140" s="52"/>
      <c r="E140" s="52"/>
      <c r="F140" s="52"/>
      <c r="G140" s="51"/>
      <c r="H140" s="17"/>
      <c r="I140" s="17"/>
      <c r="J140" s="17"/>
      <c r="K140" s="17"/>
      <c r="L140" s="17"/>
      <c r="M140" s="17"/>
      <c r="N140" s="17"/>
      <c r="O140" s="17"/>
      <c r="P140" s="17"/>
      <c r="Q140" s="17"/>
      <c r="R140" s="17"/>
    </row>
    <row r="141" spans="1:18" x14ac:dyDescent="0.25">
      <c r="A141" s="13"/>
      <c r="B141" s="52"/>
      <c r="C141" s="52"/>
      <c r="D141" s="52"/>
      <c r="E141" s="52"/>
      <c r="F141" s="52"/>
      <c r="G141" s="51"/>
      <c r="H141" s="17"/>
      <c r="I141" s="17"/>
      <c r="J141" s="17"/>
      <c r="K141" s="17"/>
      <c r="L141" s="17"/>
      <c r="M141" s="17"/>
      <c r="N141" s="17"/>
      <c r="O141" s="17"/>
      <c r="P141" s="17"/>
      <c r="Q141" s="17"/>
      <c r="R141" s="17"/>
    </row>
    <row r="142" spans="1:18" x14ac:dyDescent="0.25">
      <c r="A142" s="13"/>
      <c r="B142" s="52"/>
      <c r="C142" s="52"/>
      <c r="D142" s="52"/>
      <c r="E142" s="52"/>
      <c r="F142" s="52"/>
      <c r="G142" s="51"/>
      <c r="H142" s="17"/>
      <c r="I142" s="17"/>
      <c r="J142" s="17"/>
      <c r="K142" s="17"/>
      <c r="L142" s="17"/>
      <c r="M142" s="17"/>
      <c r="N142" s="17"/>
      <c r="O142" s="17"/>
      <c r="P142" s="17"/>
      <c r="Q142" s="17"/>
      <c r="R142" s="17"/>
    </row>
    <row r="143" spans="1:18" x14ac:dyDescent="0.25">
      <c r="A143" s="13"/>
      <c r="B143" s="52"/>
      <c r="C143" s="52"/>
      <c r="D143" s="52"/>
      <c r="E143" s="52"/>
      <c r="F143" s="52"/>
      <c r="G143" s="51"/>
      <c r="H143" s="17"/>
      <c r="I143" s="17"/>
      <c r="J143" s="17"/>
      <c r="K143" s="17"/>
      <c r="L143" s="17"/>
      <c r="M143" s="17"/>
      <c r="N143" s="17"/>
      <c r="O143" s="17"/>
      <c r="P143" s="17"/>
      <c r="Q143" s="17"/>
      <c r="R143" s="17"/>
    </row>
    <row r="144" spans="1:18" x14ac:dyDescent="0.25">
      <c r="A144" s="15"/>
      <c r="B144" s="52"/>
      <c r="C144" s="52"/>
      <c r="D144" s="52"/>
      <c r="E144" s="52"/>
      <c r="F144" s="52"/>
      <c r="G144" s="51"/>
      <c r="H144" s="17"/>
      <c r="I144" s="17"/>
      <c r="J144" s="17"/>
      <c r="K144" s="17"/>
      <c r="L144" s="17"/>
      <c r="M144" s="17"/>
      <c r="N144" s="17"/>
      <c r="O144" s="17"/>
      <c r="P144" s="17"/>
      <c r="Q144" s="17"/>
      <c r="R144" s="17"/>
    </row>
    <row r="145" spans="1:18" x14ac:dyDescent="0.25">
      <c r="A145" s="13"/>
      <c r="B145" s="51"/>
      <c r="C145" s="51"/>
      <c r="D145" s="52"/>
      <c r="E145" s="52"/>
      <c r="F145" s="52"/>
      <c r="G145" s="51"/>
      <c r="H145" s="17"/>
      <c r="I145" s="17"/>
      <c r="J145" s="17"/>
      <c r="K145" s="17"/>
      <c r="L145" s="17"/>
      <c r="M145" s="17"/>
      <c r="N145" s="17"/>
      <c r="O145" s="17"/>
      <c r="P145" s="17"/>
      <c r="Q145" s="17"/>
      <c r="R145" s="17"/>
    </row>
    <row r="146" spans="1:18" x14ac:dyDescent="0.25">
      <c r="A146" s="13"/>
      <c r="B146" s="51"/>
      <c r="C146" s="51"/>
      <c r="D146" s="51"/>
      <c r="E146" s="51"/>
      <c r="F146" s="52"/>
      <c r="G146" s="51"/>
      <c r="H146" s="17"/>
      <c r="I146" s="17"/>
      <c r="J146" s="17"/>
      <c r="K146" s="17"/>
      <c r="L146" s="17"/>
      <c r="M146" s="17"/>
      <c r="N146" s="17"/>
      <c r="O146" s="17"/>
      <c r="P146" s="17"/>
      <c r="Q146" s="17"/>
      <c r="R146" s="17"/>
    </row>
    <row r="147" spans="1:18" x14ac:dyDescent="0.25">
      <c r="A147" s="15"/>
      <c r="B147" s="51"/>
      <c r="C147" s="51"/>
      <c r="D147" s="51"/>
      <c r="E147" s="51"/>
      <c r="F147" s="52"/>
      <c r="G147" s="51"/>
      <c r="H147" s="17"/>
      <c r="I147" s="17"/>
      <c r="J147" s="17"/>
      <c r="K147" s="17"/>
      <c r="L147" s="17"/>
      <c r="M147" s="17"/>
      <c r="N147" s="17"/>
      <c r="O147" s="17"/>
      <c r="P147" s="17"/>
      <c r="Q147" s="17"/>
      <c r="R147" s="17"/>
    </row>
    <row r="148" spans="1:18" x14ac:dyDescent="0.25">
      <c r="A148" s="13"/>
      <c r="B148" s="57"/>
      <c r="C148" s="57"/>
      <c r="D148" s="51"/>
      <c r="E148" s="51"/>
      <c r="F148" s="52"/>
      <c r="G148" s="51"/>
      <c r="H148" s="17"/>
      <c r="I148" s="17"/>
      <c r="J148" s="17"/>
      <c r="K148" s="17"/>
      <c r="L148" s="17"/>
      <c r="M148" s="17"/>
      <c r="N148" s="17"/>
      <c r="O148" s="17"/>
      <c r="P148" s="17"/>
      <c r="Q148" s="17"/>
      <c r="R148" s="17"/>
    </row>
    <row r="149" spans="1:18" x14ac:dyDescent="0.25">
      <c r="A149" s="13"/>
      <c r="B149" s="46"/>
      <c r="C149" s="45"/>
      <c r="D149" s="5"/>
      <c r="E149" s="45"/>
      <c r="F149" s="52"/>
      <c r="G149" s="51"/>
      <c r="H149" s="17"/>
      <c r="I149" s="17"/>
      <c r="J149" s="17"/>
      <c r="K149" s="17"/>
      <c r="L149" s="17"/>
      <c r="M149" s="17"/>
      <c r="N149" s="17"/>
      <c r="O149" s="17"/>
      <c r="P149" s="17"/>
      <c r="Q149" s="17"/>
      <c r="R149" s="17"/>
    </row>
    <row r="150" spans="1:18" x14ac:dyDescent="0.25">
      <c r="A150" s="13"/>
      <c r="B150" s="45"/>
      <c r="C150" s="45"/>
      <c r="D150" s="45"/>
      <c r="E150" s="58"/>
      <c r="F150" s="51"/>
      <c r="G150" s="51"/>
      <c r="H150" s="17"/>
      <c r="I150" s="17"/>
      <c r="J150" s="17"/>
      <c r="K150" s="17"/>
      <c r="L150" s="17"/>
      <c r="M150" s="17"/>
      <c r="N150" s="17"/>
      <c r="O150" s="17"/>
      <c r="P150" s="17"/>
      <c r="Q150" s="17"/>
      <c r="R150" s="17"/>
    </row>
    <row r="151" spans="1:18" x14ac:dyDescent="0.25">
      <c r="A151" s="13"/>
      <c r="B151" s="45"/>
      <c r="C151" s="45"/>
      <c r="D151" s="45"/>
      <c r="E151" s="58"/>
      <c r="F151" s="51"/>
      <c r="G151" s="51"/>
      <c r="H151" s="17"/>
      <c r="I151" s="17"/>
      <c r="J151" s="17"/>
      <c r="K151" s="17"/>
      <c r="L151" s="17"/>
      <c r="M151" s="17"/>
      <c r="N151" s="17"/>
      <c r="O151" s="17"/>
      <c r="P151" s="17"/>
      <c r="Q151" s="17"/>
      <c r="R151" s="17"/>
    </row>
    <row r="152" spans="1:18" x14ac:dyDescent="0.25">
      <c r="A152" s="13"/>
      <c r="B152" s="45"/>
      <c r="C152" s="45"/>
      <c r="D152" s="45"/>
      <c r="E152" s="58"/>
      <c r="F152" s="51"/>
      <c r="G152" s="51"/>
      <c r="H152" s="17"/>
      <c r="I152" s="17"/>
      <c r="J152" s="17"/>
      <c r="K152" s="17"/>
      <c r="L152" s="17"/>
      <c r="M152" s="17"/>
      <c r="N152" s="17"/>
      <c r="O152" s="17"/>
      <c r="P152" s="17"/>
      <c r="Q152" s="17"/>
      <c r="R152" s="17"/>
    </row>
    <row r="153" spans="1:18" x14ac:dyDescent="0.25">
      <c r="A153" s="13"/>
      <c r="B153" s="45"/>
      <c r="C153" s="45"/>
      <c r="D153" s="45"/>
      <c r="E153" s="58"/>
      <c r="F153" s="45"/>
      <c r="G153" s="45"/>
      <c r="H153" s="17"/>
      <c r="I153" s="17"/>
      <c r="J153" s="17"/>
      <c r="K153" s="17"/>
      <c r="L153" s="17"/>
      <c r="M153" s="17"/>
      <c r="N153" s="17"/>
      <c r="O153" s="17"/>
      <c r="P153" s="17"/>
      <c r="Q153" s="17"/>
      <c r="R153" s="17"/>
    </row>
    <row r="154" spans="1:18" x14ac:dyDescent="0.25">
      <c r="A154" s="13"/>
      <c r="B154" s="45"/>
      <c r="C154" s="45"/>
      <c r="D154" s="45"/>
      <c r="E154" s="58"/>
      <c r="F154" s="59"/>
      <c r="G154" s="5"/>
      <c r="H154" s="17"/>
      <c r="I154" s="17"/>
      <c r="J154" s="17"/>
      <c r="K154" s="17"/>
      <c r="L154" s="17"/>
      <c r="M154" s="17"/>
      <c r="N154" s="17"/>
      <c r="O154" s="17"/>
      <c r="P154" s="17"/>
      <c r="Q154" s="17"/>
      <c r="R154" s="17"/>
    </row>
    <row r="155" spans="1:18" x14ac:dyDescent="0.25">
      <c r="A155" s="13"/>
      <c r="B155" s="45"/>
      <c r="C155" s="45"/>
      <c r="D155" s="45"/>
      <c r="E155" s="58"/>
      <c r="F155" s="52"/>
      <c r="G155" s="5"/>
      <c r="H155" s="17"/>
      <c r="I155" s="17"/>
      <c r="J155" s="17"/>
      <c r="K155" s="17"/>
      <c r="L155" s="17"/>
      <c r="M155" s="17"/>
      <c r="N155" s="17"/>
      <c r="O155" s="17"/>
      <c r="P155" s="17"/>
      <c r="Q155" s="17"/>
      <c r="R155" s="17"/>
    </row>
    <row r="156" spans="1:18" x14ac:dyDescent="0.25">
      <c r="A156" s="13"/>
      <c r="B156" s="5"/>
      <c r="C156" s="5"/>
      <c r="D156" s="45"/>
      <c r="E156" s="58"/>
      <c r="F156" s="51"/>
      <c r="G156" s="5"/>
      <c r="H156" s="17"/>
      <c r="I156" s="17"/>
      <c r="J156" s="17"/>
      <c r="K156" s="17"/>
      <c r="L156" s="17"/>
      <c r="M156" s="17"/>
      <c r="N156" s="17"/>
      <c r="O156" s="17"/>
      <c r="P156" s="17"/>
      <c r="Q156" s="17"/>
      <c r="R156" s="17"/>
    </row>
    <row r="157" spans="1:18" x14ac:dyDescent="0.25">
      <c r="A157" s="3"/>
      <c r="B157" s="46"/>
      <c r="C157" s="45"/>
      <c r="D157" s="5"/>
      <c r="E157" s="5"/>
      <c r="F157" s="5"/>
      <c r="G157" s="5"/>
      <c r="H157" s="17"/>
      <c r="I157" s="17"/>
      <c r="J157" s="17"/>
      <c r="K157" s="17"/>
      <c r="L157" s="17"/>
      <c r="M157" s="17"/>
      <c r="N157" s="17"/>
      <c r="O157" s="17"/>
      <c r="P157" s="17"/>
      <c r="Q157" s="17"/>
      <c r="R157" s="17"/>
    </row>
    <row r="158" spans="1:18" x14ac:dyDescent="0.25">
      <c r="A158" s="13"/>
      <c r="D158" s="45"/>
      <c r="E158" s="5"/>
      <c r="F158" s="51"/>
      <c r="G158" s="5"/>
      <c r="H158" s="17"/>
      <c r="I158" s="17"/>
      <c r="J158" s="17"/>
      <c r="K158" s="17"/>
      <c r="L158" s="17"/>
      <c r="M158" s="17"/>
      <c r="N158" s="17"/>
      <c r="O158" s="17"/>
      <c r="P158" s="17"/>
      <c r="Q158" s="17"/>
      <c r="R158" s="17"/>
    </row>
    <row r="159" spans="1:18" x14ac:dyDescent="0.25">
      <c r="F159" s="59"/>
      <c r="G159" s="5"/>
      <c r="H159" s="17"/>
      <c r="I159" s="17"/>
      <c r="J159" s="17"/>
      <c r="K159" s="17"/>
      <c r="L159" s="17"/>
      <c r="M159" s="17"/>
      <c r="N159" s="17"/>
      <c r="O159" s="17"/>
      <c r="P159" s="17"/>
      <c r="Q159" s="17"/>
      <c r="R159" s="17"/>
    </row>
    <row r="160" spans="1:18" x14ac:dyDescent="0.25">
      <c r="F160" s="59"/>
      <c r="G160" s="5"/>
      <c r="H160" s="17"/>
      <c r="I160" s="17"/>
      <c r="J160" s="17"/>
      <c r="K160" s="17"/>
      <c r="L160" s="17"/>
      <c r="M160" s="17"/>
      <c r="N160" s="17"/>
      <c r="O160" s="17"/>
      <c r="P160" s="17"/>
      <c r="Q160" s="17"/>
      <c r="R160" s="17"/>
    </row>
    <row r="161" spans="6:18" x14ac:dyDescent="0.25">
      <c r="F161" s="5"/>
      <c r="G161" s="5"/>
      <c r="H161" s="17"/>
      <c r="I161" s="17"/>
      <c r="J161" s="17"/>
      <c r="K161" s="17"/>
      <c r="L161" s="17"/>
      <c r="M161" s="17"/>
      <c r="N161" s="17"/>
      <c r="O161" s="17"/>
      <c r="P161" s="17"/>
      <c r="Q161" s="17"/>
      <c r="R161" s="17"/>
    </row>
    <row r="162" spans="6:18" x14ac:dyDescent="0.25">
      <c r="F162" s="60"/>
      <c r="G162" s="5"/>
      <c r="H162" s="17"/>
      <c r="I162" s="17"/>
      <c r="J162" s="17"/>
      <c r="K162" s="17"/>
      <c r="L162" s="17"/>
      <c r="M162" s="17"/>
      <c r="N162" s="17"/>
      <c r="O162" s="17"/>
      <c r="P162" s="17"/>
      <c r="Q162" s="17"/>
      <c r="R162" s="17"/>
    </row>
  </sheetData>
  <protectedRanges>
    <protectedRange sqref="D63:E64" name="Range1"/>
  </protectedRanges>
  <mergeCells count="1">
    <mergeCell ref="A72:E73"/>
  </mergeCells>
  <pageMargins left="0.7" right="0.7" top="0.75" bottom="0.75" header="0.3" footer="0.3"/>
  <pageSetup scale="7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3" tint="0.39997558519241921"/>
  </sheetPr>
  <dimension ref="A1:R15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44013</v>
      </c>
      <c r="B2" s="160" t="s">
        <v>85</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'Jul 2019'!B8-('2019 Total Annual Budget'!B8/12)</f>
        <v>0</v>
      </c>
      <c r="C8" s="68">
        <f>'Jul 2019'!C8-('2019 Total Annual Budget'!C8/12)</f>
        <v>0</v>
      </c>
      <c r="D8" s="68">
        <f>'Jul 2019'!D8-('2019 Total Annual Budget'!D8/12)</f>
        <v>0</v>
      </c>
      <c r="E8" s="68">
        <f>SUM(B8:D8)</f>
        <v>0</v>
      </c>
      <c r="F8" s="16"/>
      <c r="G8" s="25"/>
      <c r="H8" s="25"/>
      <c r="I8" s="25"/>
      <c r="J8" s="25"/>
      <c r="K8" s="25"/>
      <c r="Q8" s="17"/>
      <c r="R8" s="17"/>
    </row>
    <row r="9" spans="1:18" ht="15.75" x14ac:dyDescent="0.25">
      <c r="A9" s="9" t="s">
        <v>10</v>
      </c>
      <c r="B9" s="68">
        <f>'Jul 2019'!B9-('2019 Total Annual Budget'!B9/12)</f>
        <v>0</v>
      </c>
      <c r="C9" s="68">
        <f>'Jul 2019'!C9-('2019 Total Annual Budget'!C9/12)</f>
        <v>0</v>
      </c>
      <c r="D9" s="68">
        <f>'Jul 2019'!D9-('2019 Total Annual Budget'!D9/12)</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'Jul 2019'!B11-('2019 Total Annual Budget'!B11/12)</f>
        <v>0</v>
      </c>
      <c r="C11" s="68">
        <f>'Jul 2019'!C11-('2019 Total Annual Budget'!C11/12)</f>
        <v>0</v>
      </c>
      <c r="D11" s="68">
        <f>'Jul 2019'!D11-('2019 Total Annual Budget'!D11/12)</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'Jul 2019'!D13-('2019 Total Annual Budget'!D13/12)</f>
        <v>0</v>
      </c>
      <c r="E13" s="75">
        <f t="shared" ref="E13:E19" si="0">SUM(B13:D13)</f>
        <v>0</v>
      </c>
      <c r="F13" s="16"/>
      <c r="G13" s="25"/>
      <c r="H13" s="25"/>
      <c r="I13" s="25"/>
      <c r="J13" s="25"/>
      <c r="K13" s="25"/>
      <c r="Q13" s="17"/>
      <c r="R13" s="17"/>
    </row>
    <row r="14" spans="1:18" ht="15.75" x14ac:dyDescent="0.25">
      <c r="A14" s="9" t="s">
        <v>16</v>
      </c>
      <c r="B14" s="68" t="s">
        <v>15</v>
      </c>
      <c r="C14" s="68" t="s">
        <v>15</v>
      </c>
      <c r="D14" s="68">
        <f>'Jul 2019'!D14-('2019 Total Annual Budget'!D14/12)</f>
        <v>0</v>
      </c>
      <c r="E14" s="68">
        <f t="shared" si="0"/>
        <v>0</v>
      </c>
      <c r="F14" s="16"/>
      <c r="G14" s="25"/>
      <c r="H14" s="25"/>
      <c r="I14" s="25"/>
      <c r="J14" s="25"/>
      <c r="K14" s="25"/>
      <c r="Q14" s="17"/>
      <c r="R14" s="17"/>
    </row>
    <row r="15" spans="1:18" ht="15.75" x14ac:dyDescent="0.25">
      <c r="A15" s="9" t="s">
        <v>17</v>
      </c>
      <c r="B15" s="68">
        <f>'Jul 2019'!B15-('2019 Total Annual Budget'!B15/12)</f>
        <v>0</v>
      </c>
      <c r="C15" s="68">
        <f>'Jul 2019'!C15-('2019 Total Annual Budget'!C15/12)</f>
        <v>0</v>
      </c>
      <c r="D15" s="68">
        <f>'Jul 2019'!D15-('2019 Total Annual Budget'!D15/12)</f>
        <v>0</v>
      </c>
      <c r="E15" s="68">
        <f t="shared" si="0"/>
        <v>0</v>
      </c>
      <c r="F15" s="16"/>
      <c r="G15" s="25"/>
      <c r="H15" s="25"/>
      <c r="I15" s="25"/>
      <c r="J15" s="25"/>
      <c r="K15" s="25"/>
      <c r="Q15" s="17"/>
      <c r="R15" s="17"/>
    </row>
    <row r="16" spans="1:18" ht="15.75" x14ac:dyDescent="0.25">
      <c r="A16" s="9" t="s">
        <v>18</v>
      </c>
      <c r="B16" s="68">
        <f>'Jul 2019'!B16-('2019 Total Annual Budget'!B16/12)</f>
        <v>0</v>
      </c>
      <c r="C16" s="68">
        <f>'Jul 2019'!C16-('2019 Total Annual Budget'!C16/12)</f>
        <v>0</v>
      </c>
      <c r="D16" s="68">
        <f>'Jul 2019'!D16-('2019 Total Annual Budget'!D16/12)</f>
        <v>0</v>
      </c>
      <c r="E16" s="68">
        <f t="shared" si="0"/>
        <v>0</v>
      </c>
      <c r="F16" s="16"/>
      <c r="G16" s="25"/>
      <c r="H16" s="25"/>
      <c r="I16" s="25"/>
      <c r="J16" s="25"/>
      <c r="K16" s="25"/>
      <c r="Q16" s="17"/>
      <c r="R16" s="17"/>
    </row>
    <row r="17" spans="1:18" ht="15.75" x14ac:dyDescent="0.25">
      <c r="A17" s="9" t="s">
        <v>19</v>
      </c>
      <c r="B17" s="68" t="s">
        <v>15</v>
      </c>
      <c r="C17" s="68">
        <f>'Jul 2019'!C17-('2019 Total Annual Budget'!C17/12)</f>
        <v>0</v>
      </c>
      <c r="D17" s="68">
        <f>'Jul 2019'!D17-('2019 Total Annual Budget'!D17/12)</f>
        <v>0</v>
      </c>
      <c r="E17" s="68">
        <f t="shared" si="0"/>
        <v>0</v>
      </c>
      <c r="F17" s="16"/>
      <c r="G17" s="25"/>
      <c r="H17" s="25"/>
      <c r="I17" s="25"/>
      <c r="J17" s="25"/>
      <c r="K17" s="25"/>
      <c r="Q17" s="17"/>
      <c r="R17" s="17"/>
    </row>
    <row r="18" spans="1:18" ht="15.75" x14ac:dyDescent="0.25">
      <c r="A18" s="9" t="s">
        <v>20</v>
      </c>
      <c r="B18" s="68" t="s">
        <v>15</v>
      </c>
      <c r="C18" s="68" t="s">
        <v>15</v>
      </c>
      <c r="D18" s="68">
        <f>'Jul 2019'!D18-('2019 Total Annual Budget'!D18/12)</f>
        <v>0</v>
      </c>
      <c r="E18" s="68">
        <f t="shared" si="0"/>
        <v>0</v>
      </c>
      <c r="F18" s="16"/>
      <c r="G18" s="25"/>
      <c r="H18" s="25"/>
      <c r="I18" s="25"/>
      <c r="J18" s="25"/>
      <c r="K18" s="25"/>
      <c r="Q18" s="17"/>
      <c r="R18" s="17"/>
    </row>
    <row r="19" spans="1:18" ht="15.75" x14ac:dyDescent="0.25">
      <c r="A19" s="9" t="s">
        <v>21</v>
      </c>
      <c r="B19" s="68" t="s">
        <v>15</v>
      </c>
      <c r="C19" s="68" t="s">
        <v>15</v>
      </c>
      <c r="D19" s="68">
        <f>'Jul 2019'!D19-('2019 Total Annual Budget'!D19/12)</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'Jul 2019'!B21-('2019 Total Annual Budget'!B21/12)</f>
        <v>0</v>
      </c>
      <c r="C21" s="68">
        <f>'Jul 2019'!C21-('2019 Total Annual Budget'!C21/12)</f>
        <v>0</v>
      </c>
      <c r="D21" s="68">
        <f>'Jul 2019'!D21-('2019 Total Annual Budget'!D21/12)</f>
        <v>0</v>
      </c>
      <c r="E21" s="68">
        <f>SUM(B21:D21)</f>
        <v>0</v>
      </c>
      <c r="F21" s="16"/>
      <c r="G21" s="25"/>
      <c r="H21" s="25"/>
      <c r="I21" s="25"/>
      <c r="J21" s="25"/>
      <c r="K21" s="25"/>
      <c r="Q21" s="17"/>
      <c r="R21" s="17"/>
    </row>
    <row r="22" spans="1:18" ht="15.75" x14ac:dyDescent="0.25">
      <c r="A22" s="9" t="s">
        <v>24</v>
      </c>
      <c r="B22" s="68">
        <f>'Jul 2019'!B22-('2019 Total Annual Budget'!B22/12)</f>
        <v>0</v>
      </c>
      <c r="C22" s="68">
        <f>'Jul 2019'!C22-('2019 Total Annual Budget'!C22/12)</f>
        <v>0</v>
      </c>
      <c r="D22" s="68">
        <f>'Jul 2019'!D22-('2019 Total Annual Budget'!D22/12)</f>
        <v>0</v>
      </c>
      <c r="E22" s="68">
        <f>SUM(B22:D22)</f>
        <v>0</v>
      </c>
      <c r="F22" s="16"/>
      <c r="G22" s="25"/>
      <c r="H22" s="25"/>
      <c r="I22" s="25"/>
      <c r="J22" s="25"/>
      <c r="K22" s="25"/>
      <c r="Q22" s="17"/>
      <c r="R22" s="17"/>
    </row>
    <row r="23" spans="1:18" ht="15.75" x14ac:dyDescent="0.25">
      <c r="A23" s="9" t="s">
        <v>25</v>
      </c>
      <c r="B23" s="68">
        <f>'Jul 2019'!B23-('2019 Total Annual Budget'!B23/12)</f>
        <v>0</v>
      </c>
      <c r="C23" s="68">
        <f>'Jul 2019'!C23-('2019 Total Annual Budget'!C23/12)</f>
        <v>0</v>
      </c>
      <c r="D23" s="68">
        <f>'Jul 2019'!D23-('2019 Total Annual Budget'!D23/12)</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'Jul 2019'!C25-('2019 Total Annual Budget'!C25/12)</f>
        <v>0</v>
      </c>
      <c r="D25" s="68">
        <f>'Jul 2019'!D25-('2019 Total Annual Budget'!D25/12)</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'Jul 2019'!C27-('2019 Total Annual Budget'!C27/12)</f>
        <v>0</v>
      </c>
      <c r="D27" s="68">
        <f>'Jul 2019'!D27-('2019 Total Annual Budget'!D27/12)</f>
        <v>0</v>
      </c>
      <c r="E27" s="68">
        <f t="shared" ref="E27:E32" si="1">SUM(B27:D27)</f>
        <v>0</v>
      </c>
      <c r="F27" s="16"/>
      <c r="G27" s="25"/>
      <c r="H27" s="25"/>
      <c r="I27" s="25"/>
      <c r="J27" s="25"/>
      <c r="K27" s="25"/>
      <c r="Q27" s="17"/>
      <c r="R27" s="17"/>
    </row>
    <row r="28" spans="1:18" ht="15.75" x14ac:dyDescent="0.25">
      <c r="A28" s="9" t="s">
        <v>30</v>
      </c>
      <c r="B28" s="68" t="s">
        <v>15</v>
      </c>
      <c r="C28" s="68">
        <f>'Jul 2019'!C28-('2019 Total Annual Budget'!C28/12)</f>
        <v>0</v>
      </c>
      <c r="D28" s="68">
        <f>'Jul 2019'!D28-('2019 Total Annual Budget'!D28/12)</f>
        <v>0</v>
      </c>
      <c r="E28" s="68">
        <f t="shared" si="1"/>
        <v>0</v>
      </c>
      <c r="F28" s="16"/>
      <c r="G28" s="25"/>
      <c r="H28" s="25"/>
      <c r="I28" s="25"/>
      <c r="J28" s="25"/>
      <c r="K28" s="25"/>
      <c r="Q28" s="17"/>
      <c r="R28" s="17"/>
    </row>
    <row r="29" spans="1:18" ht="15.75" x14ac:dyDescent="0.25">
      <c r="A29" s="9" t="s">
        <v>31</v>
      </c>
      <c r="B29" s="68" t="s">
        <v>15</v>
      </c>
      <c r="C29" s="68" t="s">
        <v>15</v>
      </c>
      <c r="D29" s="68">
        <f>'Jul 2019'!D29-('2019 Total Annual Budget'!D29/12)</f>
        <v>0</v>
      </c>
      <c r="E29" s="68">
        <f t="shared" si="1"/>
        <v>0</v>
      </c>
      <c r="F29" s="16"/>
      <c r="G29" s="25"/>
      <c r="H29" s="25"/>
      <c r="I29" s="25"/>
      <c r="J29" s="25"/>
      <c r="K29" s="25"/>
      <c r="Q29" s="17"/>
      <c r="R29" s="17"/>
    </row>
    <row r="30" spans="1:18" ht="15.75" x14ac:dyDescent="0.25">
      <c r="A30" s="9" t="s">
        <v>32</v>
      </c>
      <c r="B30" s="68" t="s">
        <v>15</v>
      </c>
      <c r="C30" s="68" t="s">
        <v>15</v>
      </c>
      <c r="D30" s="68">
        <f>'Jul 2019'!D30-('2019 Total Annual Budget'!D30/12)</f>
        <v>0</v>
      </c>
      <c r="E30" s="68">
        <f t="shared" si="1"/>
        <v>0</v>
      </c>
      <c r="F30" s="16"/>
      <c r="G30" s="25"/>
      <c r="H30" s="25"/>
      <c r="I30" s="25"/>
      <c r="J30" s="25"/>
      <c r="K30" s="25"/>
      <c r="Q30" s="17"/>
      <c r="R30" s="17"/>
    </row>
    <row r="31" spans="1:18" ht="15.75" x14ac:dyDescent="0.25">
      <c r="A31" s="9" t="s">
        <v>33</v>
      </c>
      <c r="B31" s="68" t="s">
        <v>15</v>
      </c>
      <c r="C31" s="68" t="s">
        <v>15</v>
      </c>
      <c r="D31" s="68">
        <f>'Jul 2019'!D31-('2019 Total Annual Budget'!D31/12)</f>
        <v>0</v>
      </c>
      <c r="E31" s="68">
        <f t="shared" si="1"/>
        <v>0</v>
      </c>
      <c r="F31" s="16"/>
      <c r="G31" s="25"/>
      <c r="H31" s="25"/>
      <c r="I31" s="25"/>
      <c r="J31" s="25"/>
      <c r="K31" s="25"/>
      <c r="Q31" s="17"/>
      <c r="R31" s="17"/>
    </row>
    <row r="32" spans="1:18" ht="15.75" x14ac:dyDescent="0.25">
      <c r="A32" s="9" t="s">
        <v>34</v>
      </c>
      <c r="B32" s="68" t="s">
        <v>15</v>
      </c>
      <c r="C32" s="68" t="s">
        <v>15</v>
      </c>
      <c r="D32" s="68">
        <f>'Jul 2019'!D32-('2019 Total Annual Budget'!D32/12)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'Jul 2019'!C34-('2019 Total Annual Budget'!C34/12)</f>
        <v>0</v>
      </c>
      <c r="D34" s="68">
        <f>'Jul 2019'!D34-('2019 Total Annual Budget'!D34/12)</f>
        <v>0</v>
      </c>
      <c r="E34" s="68">
        <f>SUM(B34:D34)</f>
        <v>0</v>
      </c>
      <c r="F34" s="16"/>
      <c r="G34" s="25"/>
      <c r="H34" s="25"/>
      <c r="I34" s="25"/>
      <c r="J34" s="25"/>
      <c r="K34" s="25"/>
      <c r="Q34" s="17"/>
      <c r="R34" s="17"/>
    </row>
    <row r="35" spans="1:18" ht="15.75" x14ac:dyDescent="0.25">
      <c r="A35" s="10" t="s">
        <v>37</v>
      </c>
      <c r="B35" s="68">
        <f>'Jul 2019'!B35-('2019 Total Annual Budget'!B35/12)</f>
        <v>0</v>
      </c>
      <c r="C35" s="68">
        <f>'Jul 2019'!C35-('2019 Total Annual Budget'!C35/12)</f>
        <v>0</v>
      </c>
      <c r="D35" s="68">
        <f>'Jul 2019'!D35-('2019 Total Annual Budget'!D35/12)</f>
        <v>0</v>
      </c>
      <c r="E35" s="68">
        <f>SUM(B35:D35)</f>
        <v>0</v>
      </c>
      <c r="F35" s="16"/>
      <c r="G35" s="25"/>
      <c r="H35" s="25"/>
      <c r="I35" s="25"/>
      <c r="J35" s="25"/>
      <c r="K35" s="25"/>
      <c r="Q35" s="17"/>
      <c r="R35" s="17"/>
    </row>
    <row r="36" spans="1:18" ht="15.75" x14ac:dyDescent="0.25">
      <c r="A36" s="9" t="s">
        <v>38</v>
      </c>
      <c r="B36" s="68">
        <f>'Jul 2019'!B36-('2019 Total Annual Budget'!B36/12)</f>
        <v>0</v>
      </c>
      <c r="C36" s="68">
        <f>'Jul 2019'!C36-('2019 Total Annual Budget'!C36/12)</f>
        <v>0</v>
      </c>
      <c r="D36" s="68">
        <f>'Jul 2019'!D36-('2019 Total Annual Budget'!D36/12)</f>
        <v>0</v>
      </c>
      <c r="E36" s="68">
        <f>SUM(B36:D36)</f>
        <v>0</v>
      </c>
      <c r="F36" s="16"/>
      <c r="G36" s="25"/>
      <c r="H36" s="25"/>
      <c r="I36" s="25"/>
      <c r="J36" s="25"/>
      <c r="K36" s="25"/>
      <c r="Q36" s="17"/>
      <c r="R36" s="17"/>
    </row>
    <row r="37" spans="1:18" ht="15.75" x14ac:dyDescent="0.25">
      <c r="A37" s="9" t="s">
        <v>39</v>
      </c>
      <c r="B37" s="68" t="s">
        <v>15</v>
      </c>
      <c r="C37" s="68" t="s">
        <v>15</v>
      </c>
      <c r="D37" s="68">
        <f>'Jul 2019'!D37-('2019 Total Annual Budget'!D37/12)</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'Jul 2019'!B39-('2019 Total Annual Budget'!B39/12)</f>
        <v>0</v>
      </c>
      <c r="C39" s="69" t="s">
        <v>15</v>
      </c>
      <c r="D39" s="68">
        <f>'Jul 2019'!D39-('2019 Total Annual Budget'!D39/12)</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'Jul 2019'!D41-('2019 Total Annual Budget'!D41/12)</f>
        <v>0</v>
      </c>
      <c r="E41" s="68">
        <f t="shared" ref="E41:E46" si="2">SUM(B41:D41)</f>
        <v>0</v>
      </c>
      <c r="F41" s="34"/>
      <c r="G41" s="35"/>
    </row>
    <row r="42" spans="1:18" ht="15.75" x14ac:dyDescent="0.25">
      <c r="A42" s="9" t="s">
        <v>43</v>
      </c>
      <c r="B42" s="68" t="s">
        <v>15</v>
      </c>
      <c r="C42" s="68" t="s">
        <v>15</v>
      </c>
      <c r="D42" s="68">
        <f>'Jul 2019'!D42-('2019 Total Annual Budget'!D42/12)</f>
        <v>0</v>
      </c>
      <c r="E42" s="68">
        <f t="shared" si="2"/>
        <v>0</v>
      </c>
      <c r="F42" s="16"/>
      <c r="G42" s="16"/>
      <c r="Q42" s="17"/>
      <c r="R42" s="17"/>
    </row>
    <row r="43" spans="1:18" ht="15.75" x14ac:dyDescent="0.25">
      <c r="A43" s="9" t="s">
        <v>44</v>
      </c>
      <c r="B43" s="68" t="s">
        <v>15</v>
      </c>
      <c r="C43" s="68" t="s">
        <v>15</v>
      </c>
      <c r="D43" s="68">
        <f>'Jul 2019'!D43-('2019 Total Annual Budget'!D43/12)</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'Jul 2019'!D45-('2019 Total Annual Budget'!D45/12)</f>
        <v>0</v>
      </c>
      <c r="E45" s="68">
        <f t="shared" si="2"/>
        <v>0</v>
      </c>
      <c r="F45" s="16"/>
      <c r="G45" s="25"/>
      <c r="H45" s="25"/>
      <c r="I45" s="25"/>
      <c r="J45" s="25"/>
      <c r="K45" s="25"/>
      <c r="Q45" s="17"/>
      <c r="R45" s="17"/>
    </row>
    <row r="46" spans="1:18" ht="19.5" customHeight="1" x14ac:dyDescent="0.25">
      <c r="A46" s="10" t="s">
        <v>47</v>
      </c>
      <c r="B46" s="68">
        <f>'Jul 2019'!B46-('2019 Total Annual Budget'!B46/12)</f>
        <v>0</v>
      </c>
      <c r="C46" s="68" t="s">
        <v>15</v>
      </c>
      <c r="D46" s="68">
        <f>'Jul 2019'!D46-('2019 Total Annual Budget'!D46/12)</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'Jul 2019'!D48-('2019 Total Annual Budget'!D48/12)</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'Jul 2019'!B50-('2019 Total Annual Budget'!B50/12)</f>
        <v>0</v>
      </c>
      <c r="C50" s="68" t="s">
        <v>15</v>
      </c>
      <c r="D50" s="68" t="s">
        <v>15</v>
      </c>
      <c r="E50" s="68">
        <f>SUM(B50:D50)</f>
        <v>0</v>
      </c>
      <c r="F50" s="16"/>
      <c r="G50" s="25"/>
      <c r="H50" s="25"/>
      <c r="I50" s="25"/>
      <c r="J50" s="25"/>
      <c r="K50" s="25"/>
      <c r="Q50" s="17"/>
      <c r="R50" s="17"/>
    </row>
    <row r="51" spans="1:18" ht="19.5" customHeight="1" x14ac:dyDescent="0.25">
      <c r="A51" s="109" t="s">
        <v>82</v>
      </c>
      <c r="B51" s="68">
        <f>'Jul 2019'!B51-('2019 Total Annual Budget'!B51/12)</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'Jul 2019'!D52-('2019 Total Annual Budget'!D52/12)</f>
        <v>0</v>
      </c>
      <c r="E52" s="68">
        <f>SUM(B52:D52)</f>
        <v>0</v>
      </c>
      <c r="F52" s="16"/>
      <c r="G52" s="16"/>
      <c r="Q52" s="17"/>
      <c r="R52" s="17"/>
    </row>
    <row r="53" spans="1:18" ht="15.75" x14ac:dyDescent="0.25">
      <c r="A53" s="9" t="s">
        <v>52</v>
      </c>
      <c r="B53" s="68" t="s">
        <v>15</v>
      </c>
      <c r="C53" s="68">
        <f>'Jul 2019'!C53-('2019 Total Annual Budget'!C53/12)</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'Jul 2019'!D54-('2019 Total Annual Budget'!D54/12)</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'Jul 2019'!B56-('2019 Total Annual Budget'!B56/12)</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'Jul 2019'!D57-('2019 Total Annual Budget'!D57/12)</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'Jul 2019'!B59-('2019 Total Annual Budget'!B59/12)</f>
        <v>0</v>
      </c>
      <c r="C59" s="68">
        <f>'Jul 2019'!C59-('2019 Total Annual Budget'!C59/12)</f>
        <v>0</v>
      </c>
      <c r="D59" s="68">
        <f>'Jul 2019'!D59-('2019 Total Annual Budget'!D59/12)</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'Jul 2019'!B64-('2019 Total Annual Budget'!B64/12)</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81">
        <f>'Jul 2019'!B66-('2019 Total Annual Budget'!B66/12)</f>
        <v>0</v>
      </c>
      <c r="C66" s="42"/>
      <c r="D66" s="43"/>
      <c r="E66" s="44"/>
      <c r="F66" s="39"/>
      <c r="G66" s="40"/>
      <c r="H66" s="17"/>
      <c r="I66" s="17"/>
      <c r="J66" s="17"/>
      <c r="K66" s="17"/>
      <c r="L66" s="17"/>
      <c r="M66" s="17"/>
      <c r="N66" s="17"/>
      <c r="O66" s="17"/>
      <c r="P66" s="17"/>
      <c r="Q66" s="17"/>
      <c r="R66" s="17"/>
    </row>
    <row r="67" spans="1:18" ht="15.75" x14ac:dyDescent="0.25">
      <c r="A67" s="62"/>
      <c r="B67" s="82"/>
      <c r="C67" s="46"/>
      <c r="D67" s="42"/>
      <c r="E67" s="46"/>
      <c r="F67" s="39"/>
      <c r="G67" s="40"/>
      <c r="H67" s="17"/>
      <c r="I67" s="17"/>
      <c r="J67" s="17"/>
      <c r="K67" s="17"/>
      <c r="L67" s="17"/>
      <c r="M67" s="17"/>
      <c r="N67" s="17"/>
      <c r="O67" s="17"/>
      <c r="P67" s="17"/>
      <c r="Q67" s="17"/>
      <c r="R67" s="17"/>
    </row>
    <row r="68" spans="1:18" ht="15.75" x14ac:dyDescent="0.25">
      <c r="A68" s="62" t="s">
        <v>64</v>
      </c>
      <c r="B68" s="81">
        <f>'Jul 2019'!B68-('2019 Total Annual Budget'!B68/12)</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51"/>
      <c r="C71" s="51"/>
      <c r="D71" s="52"/>
      <c r="E71" s="52"/>
      <c r="F71" s="41"/>
      <c r="G71" s="41"/>
      <c r="H71" s="17"/>
      <c r="I71" s="17"/>
      <c r="J71" s="17"/>
      <c r="K71" s="17"/>
      <c r="L71" s="17"/>
      <c r="M71" s="17"/>
      <c r="N71" s="17"/>
      <c r="O71" s="17"/>
      <c r="P71" s="17"/>
      <c r="Q71" s="17"/>
      <c r="R71" s="17"/>
    </row>
    <row r="72" spans="1:18" ht="15.75" x14ac:dyDescent="0.25">
      <c r="A72" s="13"/>
      <c r="B72" s="51"/>
      <c r="C72" s="51"/>
      <c r="D72" s="51"/>
      <c r="E72" s="51"/>
      <c r="F72" s="41"/>
      <c r="G72" s="41"/>
      <c r="H72" s="17"/>
      <c r="I72" s="17"/>
      <c r="J72" s="17"/>
      <c r="K72" s="17"/>
      <c r="L72" s="17"/>
      <c r="M72" s="17"/>
      <c r="N72" s="17"/>
      <c r="O72" s="17"/>
      <c r="P72" s="17"/>
      <c r="Q72" s="17"/>
      <c r="R72" s="17"/>
    </row>
    <row r="73" spans="1:18" x14ac:dyDescent="0.25">
      <c r="A73" s="15"/>
      <c r="B73" s="52"/>
      <c r="C73" s="52"/>
      <c r="D73" s="51"/>
      <c r="E73" s="51"/>
      <c r="F73" s="51"/>
      <c r="G73" s="51"/>
      <c r="H73" s="17"/>
      <c r="I73" s="17"/>
      <c r="J73" s="17"/>
      <c r="K73" s="17"/>
      <c r="L73" s="17"/>
      <c r="M73" s="17"/>
      <c r="N73" s="17"/>
      <c r="O73" s="17"/>
      <c r="P73" s="17"/>
      <c r="Q73" s="17"/>
      <c r="R73" s="17"/>
    </row>
    <row r="74" spans="1:18" x14ac:dyDescent="0.25">
      <c r="A74" s="13"/>
      <c r="B74" s="51"/>
      <c r="C74" s="51"/>
      <c r="D74" s="52"/>
      <c r="E74" s="52"/>
      <c r="F74" s="52"/>
      <c r="G74" s="51"/>
      <c r="H74" s="17"/>
      <c r="I74" s="17"/>
      <c r="J74" s="17"/>
      <c r="K74" s="17"/>
      <c r="L74" s="17"/>
      <c r="M74" s="17"/>
      <c r="N74" s="17"/>
      <c r="O74" s="17"/>
      <c r="P74" s="17"/>
      <c r="Q74" s="17"/>
      <c r="R74" s="17"/>
    </row>
    <row r="75" spans="1:18" x14ac:dyDescent="0.25">
      <c r="A75" s="13"/>
      <c r="B75" s="51"/>
      <c r="C75" s="51"/>
      <c r="D75" s="51"/>
      <c r="E75" s="51"/>
      <c r="F75" s="52"/>
      <c r="G75" s="51"/>
      <c r="H75" s="17"/>
      <c r="I75" s="17"/>
      <c r="J75" s="17"/>
      <c r="K75" s="17"/>
      <c r="L75" s="17"/>
      <c r="M75" s="17"/>
      <c r="N75" s="17"/>
      <c r="O75" s="17"/>
      <c r="P75" s="17"/>
      <c r="Q75" s="17"/>
      <c r="R75" s="17"/>
    </row>
    <row r="76" spans="1:18" x14ac:dyDescent="0.25">
      <c r="A76" s="15"/>
      <c r="B76" s="52"/>
      <c r="C76" s="52"/>
      <c r="D76" s="51"/>
      <c r="E76" s="51"/>
      <c r="F76" s="51"/>
      <c r="G76" s="51"/>
      <c r="H76" s="17"/>
      <c r="I76" s="17"/>
      <c r="J76" s="17"/>
      <c r="K76" s="17"/>
      <c r="L76" s="17"/>
      <c r="M76" s="17"/>
      <c r="N76" s="17"/>
      <c r="O76" s="17"/>
      <c r="P76" s="17"/>
      <c r="Q76" s="17"/>
      <c r="R76" s="17"/>
    </row>
    <row r="77" spans="1:18" x14ac:dyDescent="0.25">
      <c r="A77" s="13"/>
      <c r="B77" s="52"/>
      <c r="C77" s="52"/>
      <c r="D77" s="52"/>
      <c r="E77" s="52"/>
      <c r="F77" s="51"/>
      <c r="G77" s="51"/>
      <c r="H77" s="17"/>
      <c r="I77" s="17"/>
      <c r="J77" s="17"/>
      <c r="K77" s="17"/>
      <c r="L77" s="17"/>
      <c r="M77" s="17"/>
      <c r="N77" s="17"/>
      <c r="O77" s="17"/>
      <c r="P77" s="17"/>
      <c r="Q77" s="17"/>
      <c r="R77" s="17"/>
    </row>
    <row r="78" spans="1:18" x14ac:dyDescent="0.25">
      <c r="A78" s="13"/>
      <c r="B78" s="52"/>
      <c r="C78" s="52"/>
      <c r="D78" s="52"/>
      <c r="E78" s="52"/>
      <c r="F78" s="52"/>
      <c r="G78" s="51"/>
      <c r="H78" s="17"/>
      <c r="I78" s="17"/>
      <c r="J78" s="17"/>
      <c r="K78" s="17"/>
      <c r="L78" s="17"/>
      <c r="M78" s="17"/>
      <c r="N78" s="17"/>
      <c r="O78" s="17"/>
      <c r="P78" s="17"/>
      <c r="Q78" s="17"/>
      <c r="R78" s="17"/>
    </row>
    <row r="79" spans="1:18" x14ac:dyDescent="0.25">
      <c r="A79" s="13"/>
      <c r="B79" s="52"/>
      <c r="C79" s="52"/>
      <c r="D79" s="52"/>
      <c r="E79" s="52"/>
      <c r="F79" s="51"/>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2"/>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1"/>
      <c r="C83" s="51"/>
      <c r="D83" s="52"/>
      <c r="E83" s="52"/>
      <c r="F83" s="52"/>
      <c r="G83" s="51"/>
      <c r="H83" s="17"/>
      <c r="I83" s="17"/>
      <c r="J83" s="17"/>
      <c r="K83" s="17"/>
      <c r="L83" s="17"/>
      <c r="M83" s="17"/>
      <c r="N83" s="17"/>
      <c r="O83" s="17"/>
      <c r="P83" s="17"/>
      <c r="Q83" s="17"/>
      <c r="R83" s="17"/>
    </row>
    <row r="84" spans="1:18" x14ac:dyDescent="0.25">
      <c r="A84" s="13"/>
      <c r="B84" s="51"/>
      <c r="C84" s="51"/>
      <c r="D84" s="51"/>
      <c r="E84" s="51"/>
      <c r="F84" s="52"/>
      <c r="G84" s="51"/>
      <c r="H84" s="17"/>
      <c r="I84" s="17"/>
      <c r="J84" s="17"/>
      <c r="K84" s="17"/>
      <c r="L84" s="17"/>
      <c r="M84" s="17"/>
      <c r="N84" s="17"/>
      <c r="O84" s="17"/>
      <c r="P84" s="17"/>
      <c r="Q84" s="17"/>
      <c r="R84" s="17"/>
    </row>
    <row r="85" spans="1:18" x14ac:dyDescent="0.25">
      <c r="A85" s="15"/>
      <c r="B85" s="52"/>
      <c r="C85" s="52"/>
      <c r="D85" s="51"/>
      <c r="E85" s="51"/>
      <c r="F85" s="52"/>
      <c r="G85" s="51"/>
      <c r="H85" s="17"/>
      <c r="I85" s="17"/>
      <c r="J85" s="17"/>
      <c r="K85" s="17"/>
      <c r="L85" s="17"/>
      <c r="M85" s="17"/>
      <c r="N85" s="17"/>
      <c r="O85" s="17"/>
      <c r="P85" s="17"/>
      <c r="Q85" s="17"/>
      <c r="R85" s="17"/>
    </row>
    <row r="86" spans="1:18" x14ac:dyDescent="0.25">
      <c r="A86" s="13"/>
      <c r="B86" s="52"/>
      <c r="C86" s="52"/>
      <c r="D86" s="52"/>
      <c r="E86" s="52"/>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1"/>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5"/>
      <c r="B90" s="52"/>
      <c r="C90" s="52"/>
      <c r="D90" s="52"/>
      <c r="E90" s="52"/>
      <c r="F90" s="52"/>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5"/>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4"/>
      <c r="C99" s="54"/>
      <c r="D99" s="52"/>
      <c r="E99" s="52"/>
      <c r="F99" s="52"/>
      <c r="G99" s="51"/>
      <c r="H99" s="17"/>
      <c r="I99" s="17"/>
      <c r="J99" s="17"/>
      <c r="K99" s="17"/>
      <c r="L99" s="17"/>
      <c r="M99" s="17"/>
      <c r="N99" s="17"/>
      <c r="O99" s="17"/>
      <c r="P99" s="17"/>
      <c r="Q99" s="17"/>
      <c r="R99" s="17"/>
    </row>
    <row r="100" spans="1:18" ht="15.75" x14ac:dyDescent="0.25">
      <c r="A100" s="13"/>
      <c r="B100" s="41"/>
      <c r="C100" s="41"/>
      <c r="D100" s="54"/>
      <c r="E100" s="54"/>
      <c r="F100" s="52"/>
      <c r="G100" s="51"/>
      <c r="H100" s="17"/>
      <c r="I100" s="17"/>
      <c r="J100" s="17"/>
      <c r="K100" s="17"/>
      <c r="L100" s="17"/>
      <c r="M100" s="17"/>
      <c r="N100" s="17"/>
      <c r="O100" s="17"/>
      <c r="P100" s="17"/>
      <c r="Q100" s="17"/>
      <c r="R100" s="17"/>
    </row>
    <row r="101" spans="1:18" ht="15.75" x14ac:dyDescent="0.25">
      <c r="A101" s="13"/>
      <c r="B101" s="50"/>
      <c r="C101" s="50"/>
      <c r="D101" s="41"/>
      <c r="E101" s="41"/>
      <c r="F101" s="52"/>
      <c r="G101" s="51"/>
      <c r="H101" s="17"/>
      <c r="I101" s="17"/>
      <c r="J101" s="17"/>
      <c r="K101" s="17"/>
      <c r="L101" s="17"/>
      <c r="M101" s="17"/>
      <c r="N101" s="17"/>
      <c r="O101" s="17"/>
      <c r="P101" s="17"/>
      <c r="Q101" s="17"/>
      <c r="R101" s="17"/>
    </row>
    <row r="102" spans="1:18" ht="15.75" x14ac:dyDescent="0.25">
      <c r="A102" s="14"/>
      <c r="B102" s="54"/>
      <c r="C102" s="54"/>
      <c r="D102" s="50"/>
      <c r="E102" s="41"/>
      <c r="F102" s="52"/>
      <c r="G102" s="51"/>
      <c r="H102" s="17"/>
      <c r="I102" s="17"/>
      <c r="J102" s="17"/>
      <c r="K102" s="17"/>
      <c r="L102" s="17"/>
      <c r="M102" s="17"/>
      <c r="N102" s="17"/>
      <c r="O102" s="17"/>
      <c r="P102" s="17"/>
      <c r="Q102" s="17"/>
      <c r="R102" s="17"/>
    </row>
    <row r="103" spans="1:18" x14ac:dyDescent="0.25">
      <c r="A103" s="13"/>
      <c r="B103" s="51"/>
      <c r="C103" s="51"/>
      <c r="D103" s="54"/>
      <c r="E103" s="54"/>
      <c r="F103" s="52"/>
      <c r="G103" s="51"/>
      <c r="H103" s="17"/>
      <c r="I103" s="17"/>
      <c r="J103" s="17"/>
      <c r="K103" s="17"/>
      <c r="L103" s="17"/>
      <c r="M103" s="17"/>
      <c r="N103" s="17"/>
      <c r="O103" s="17"/>
      <c r="P103" s="17"/>
      <c r="Q103" s="17"/>
      <c r="R103" s="17"/>
    </row>
    <row r="104" spans="1:18" x14ac:dyDescent="0.25">
      <c r="A104" s="15"/>
      <c r="B104" s="52"/>
      <c r="C104" s="52"/>
      <c r="D104" s="51"/>
      <c r="E104" s="51"/>
      <c r="F104" s="54"/>
      <c r="G104" s="54"/>
      <c r="H104" s="17"/>
      <c r="I104" s="17"/>
      <c r="J104" s="17"/>
      <c r="K104" s="17"/>
      <c r="L104" s="17"/>
      <c r="M104" s="17"/>
      <c r="N104" s="17"/>
      <c r="O104" s="17"/>
      <c r="P104" s="17"/>
      <c r="Q104" s="17"/>
      <c r="R104" s="17"/>
    </row>
    <row r="105" spans="1:18" ht="15.75" x14ac:dyDescent="0.25">
      <c r="A105" s="13"/>
      <c r="B105" s="52"/>
      <c r="C105" s="52"/>
      <c r="D105" s="52"/>
      <c r="E105" s="52"/>
      <c r="F105" s="41"/>
      <c r="G105" s="41"/>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x14ac:dyDescent="0.25">
      <c r="A107" s="13"/>
      <c r="B107" s="52"/>
      <c r="C107" s="52"/>
      <c r="D107" s="52"/>
      <c r="E107" s="52"/>
      <c r="F107" s="54"/>
      <c r="G107" s="54"/>
      <c r="H107" s="17"/>
      <c r="I107" s="17"/>
      <c r="J107" s="17"/>
      <c r="K107" s="17"/>
      <c r="L107" s="17"/>
      <c r="M107" s="17"/>
      <c r="N107" s="17"/>
      <c r="O107" s="17"/>
      <c r="P107" s="17"/>
      <c r="Q107" s="17"/>
      <c r="R107" s="17"/>
    </row>
    <row r="108" spans="1:18" x14ac:dyDescent="0.25">
      <c r="A108" s="13"/>
      <c r="B108" s="52"/>
      <c r="C108" s="52"/>
      <c r="D108" s="52"/>
      <c r="E108" s="52"/>
      <c r="F108" s="51"/>
      <c r="G108" s="51"/>
      <c r="H108" s="17"/>
      <c r="I108" s="17"/>
      <c r="J108" s="17"/>
      <c r="K108" s="17"/>
      <c r="L108" s="17"/>
      <c r="M108" s="17"/>
      <c r="N108" s="17"/>
      <c r="O108" s="17"/>
      <c r="P108" s="17"/>
      <c r="Q108" s="17"/>
      <c r="R108" s="17"/>
    </row>
    <row r="109" spans="1:18" x14ac:dyDescent="0.25">
      <c r="A109" s="13"/>
      <c r="B109" s="52"/>
      <c r="C109" s="52"/>
      <c r="D109" s="52"/>
      <c r="E109" s="52"/>
      <c r="F109" s="52"/>
      <c r="G109" s="51"/>
      <c r="H109" s="17"/>
      <c r="I109" s="17"/>
      <c r="J109" s="17"/>
      <c r="K109" s="17"/>
      <c r="L109" s="17"/>
      <c r="M109" s="17"/>
      <c r="N109" s="17"/>
      <c r="O109" s="17"/>
      <c r="P109" s="17"/>
      <c r="Q109" s="17"/>
      <c r="R109" s="17"/>
    </row>
    <row r="110" spans="1:18" x14ac:dyDescent="0.25">
      <c r="A110" s="15"/>
      <c r="B110" s="52"/>
      <c r="C110" s="52"/>
      <c r="D110" s="52"/>
      <c r="E110" s="52"/>
      <c r="F110" s="52"/>
      <c r="G110" s="51"/>
      <c r="H110" s="17"/>
      <c r="I110" s="17"/>
      <c r="J110" s="17"/>
      <c r="K110" s="17"/>
      <c r="L110" s="17"/>
      <c r="M110" s="17"/>
      <c r="N110" s="17"/>
      <c r="O110" s="17"/>
      <c r="P110" s="17"/>
      <c r="Q110" s="17"/>
      <c r="R110" s="17"/>
    </row>
    <row r="111" spans="1:18" x14ac:dyDescent="0.25">
      <c r="A111" s="13"/>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5"/>
      <c r="B113" s="52"/>
      <c r="C113" s="52"/>
      <c r="D113" s="52"/>
      <c r="E113" s="52"/>
      <c r="F113" s="52"/>
      <c r="G113" s="51"/>
      <c r="H113" s="17"/>
      <c r="I113" s="17"/>
      <c r="J113" s="17"/>
      <c r="K113" s="17"/>
      <c r="L113" s="17"/>
      <c r="M113" s="17"/>
      <c r="N113" s="17"/>
      <c r="O113" s="17"/>
      <c r="P113" s="17"/>
      <c r="Q113" s="17"/>
      <c r="R113" s="17"/>
    </row>
    <row r="114" spans="1:18" x14ac:dyDescent="0.25">
      <c r="A114" s="13"/>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5"/>
      <c r="C119" s="55"/>
      <c r="D119" s="52"/>
      <c r="E119" s="52"/>
      <c r="F119" s="52"/>
      <c r="G119" s="51"/>
      <c r="H119" s="17"/>
      <c r="I119" s="17"/>
      <c r="J119" s="17"/>
      <c r="K119" s="17"/>
      <c r="L119" s="17"/>
      <c r="M119" s="17"/>
      <c r="N119" s="17"/>
      <c r="O119" s="17"/>
      <c r="P119" s="17"/>
      <c r="Q119" s="17"/>
      <c r="R119" s="17"/>
    </row>
    <row r="120" spans="1:18" x14ac:dyDescent="0.25">
      <c r="A120" s="13"/>
      <c r="B120" s="52"/>
      <c r="C120" s="52"/>
      <c r="D120" s="55"/>
      <c r="E120" s="55"/>
      <c r="F120" s="52"/>
      <c r="G120" s="51"/>
      <c r="H120" s="17"/>
      <c r="I120" s="17"/>
      <c r="J120" s="17"/>
      <c r="K120" s="17"/>
      <c r="L120" s="17"/>
      <c r="M120" s="17"/>
      <c r="N120" s="17"/>
      <c r="O120" s="17"/>
      <c r="P120" s="17"/>
      <c r="Q120" s="17"/>
      <c r="R120" s="17"/>
    </row>
    <row r="121" spans="1:18" x14ac:dyDescent="0.25">
      <c r="A121" s="15"/>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5"/>
      <c r="B124" s="52"/>
      <c r="C124" s="52"/>
      <c r="D124" s="52"/>
      <c r="E124" s="52"/>
      <c r="F124" s="55"/>
      <c r="G124" s="56"/>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5"/>
      <c r="B130" s="52"/>
      <c r="C130" s="52"/>
      <c r="D130" s="52"/>
      <c r="E130" s="52"/>
      <c r="F130" s="52"/>
      <c r="G130" s="51"/>
      <c r="H130" s="17"/>
      <c r="I130" s="17"/>
      <c r="J130" s="17"/>
      <c r="K130" s="17"/>
      <c r="L130" s="17"/>
      <c r="M130" s="17"/>
      <c r="N130" s="17"/>
      <c r="O130" s="17"/>
      <c r="P130" s="17"/>
      <c r="Q130" s="17"/>
      <c r="R130" s="17"/>
    </row>
    <row r="131" spans="1:18" x14ac:dyDescent="0.25">
      <c r="A131" s="13"/>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2"/>
      <c r="G134" s="51"/>
      <c r="H134" s="17"/>
      <c r="I134" s="17"/>
      <c r="J134" s="17"/>
      <c r="K134" s="17"/>
      <c r="L134" s="17"/>
      <c r="M134" s="17"/>
      <c r="N134" s="17"/>
      <c r="O134" s="17"/>
      <c r="P134" s="17"/>
      <c r="Q134" s="17"/>
      <c r="R134" s="17"/>
    </row>
    <row r="135" spans="1:18" x14ac:dyDescent="0.25">
      <c r="A135" s="13"/>
      <c r="B135" s="51"/>
      <c r="C135" s="51"/>
      <c r="D135" s="52"/>
      <c r="E135" s="52"/>
      <c r="F135" s="52"/>
      <c r="G135" s="51"/>
      <c r="H135" s="17"/>
      <c r="I135" s="17"/>
      <c r="J135" s="17"/>
      <c r="K135" s="17"/>
      <c r="L135" s="17"/>
      <c r="M135" s="17"/>
      <c r="N135" s="17"/>
      <c r="O135" s="17"/>
      <c r="P135" s="17"/>
      <c r="Q135" s="17"/>
      <c r="R135" s="17"/>
    </row>
    <row r="136" spans="1:18" x14ac:dyDescent="0.25">
      <c r="A136" s="13"/>
      <c r="B136" s="51"/>
      <c r="C136" s="51"/>
      <c r="D136" s="51"/>
      <c r="E136" s="51"/>
      <c r="F136" s="52"/>
      <c r="G136" s="51"/>
      <c r="H136" s="17"/>
      <c r="I136" s="17"/>
      <c r="J136" s="17"/>
      <c r="K136" s="17"/>
      <c r="L136" s="17"/>
      <c r="M136" s="17"/>
      <c r="N136" s="17"/>
      <c r="O136" s="17"/>
      <c r="P136" s="17"/>
      <c r="Q136" s="17"/>
      <c r="R136" s="17"/>
    </row>
    <row r="137" spans="1:18" x14ac:dyDescent="0.25">
      <c r="A137" s="15"/>
      <c r="B137" s="51"/>
      <c r="C137" s="51"/>
      <c r="D137" s="51"/>
      <c r="E137" s="51"/>
      <c r="F137" s="52"/>
      <c r="G137" s="51"/>
      <c r="H137" s="17"/>
      <c r="I137" s="17"/>
      <c r="J137" s="17"/>
      <c r="K137" s="17"/>
      <c r="L137" s="17"/>
      <c r="M137" s="17"/>
      <c r="N137" s="17"/>
      <c r="O137" s="17"/>
      <c r="P137" s="17"/>
      <c r="Q137" s="17"/>
      <c r="R137" s="17"/>
    </row>
    <row r="138" spans="1:18" x14ac:dyDescent="0.25">
      <c r="A138" s="13"/>
      <c r="B138" s="57"/>
      <c r="C138" s="57"/>
      <c r="D138" s="51"/>
      <c r="E138" s="51"/>
      <c r="F138" s="52"/>
      <c r="G138" s="51"/>
      <c r="H138" s="17"/>
      <c r="I138" s="17"/>
      <c r="J138" s="17"/>
      <c r="K138" s="17"/>
      <c r="L138" s="17"/>
      <c r="M138" s="17"/>
      <c r="N138" s="17"/>
      <c r="O138" s="17"/>
      <c r="P138" s="17"/>
      <c r="Q138" s="17"/>
      <c r="R138" s="17"/>
    </row>
    <row r="139" spans="1:18" x14ac:dyDescent="0.25">
      <c r="A139" s="13"/>
      <c r="B139" s="46"/>
      <c r="C139" s="45"/>
      <c r="D139" s="5"/>
      <c r="E139" s="45"/>
      <c r="F139" s="52"/>
      <c r="G139" s="51"/>
      <c r="H139" s="17"/>
      <c r="I139" s="17"/>
      <c r="J139" s="17"/>
      <c r="K139" s="17"/>
      <c r="L139" s="17"/>
      <c r="M139" s="17"/>
      <c r="N139" s="17"/>
      <c r="O139" s="17"/>
      <c r="P139" s="17"/>
      <c r="Q139" s="17"/>
      <c r="R139" s="17"/>
    </row>
    <row r="140" spans="1:18" x14ac:dyDescent="0.25">
      <c r="A140" s="13"/>
      <c r="B140" s="45"/>
      <c r="C140" s="45"/>
      <c r="D140" s="45"/>
      <c r="E140" s="58"/>
      <c r="F140" s="51"/>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45"/>
      <c r="G143" s="45"/>
      <c r="H143" s="17"/>
      <c r="I143" s="17"/>
      <c r="J143" s="17"/>
      <c r="K143" s="17"/>
      <c r="L143" s="17"/>
      <c r="M143" s="17"/>
      <c r="N143" s="17"/>
      <c r="O143" s="17"/>
      <c r="P143" s="17"/>
      <c r="Q143" s="17"/>
      <c r="R143" s="17"/>
    </row>
    <row r="144" spans="1:18" x14ac:dyDescent="0.25">
      <c r="A144" s="13"/>
      <c r="B144" s="45"/>
      <c r="C144" s="45"/>
      <c r="D144" s="45"/>
      <c r="E144" s="58"/>
      <c r="F144" s="59"/>
      <c r="G144" s="5"/>
      <c r="H144" s="17"/>
      <c r="I144" s="17"/>
      <c r="J144" s="17"/>
      <c r="K144" s="17"/>
      <c r="L144" s="17"/>
      <c r="M144" s="17"/>
      <c r="N144" s="17"/>
      <c r="O144" s="17"/>
      <c r="P144" s="17"/>
      <c r="Q144" s="17"/>
      <c r="R144" s="17"/>
    </row>
    <row r="145" spans="1:18" x14ac:dyDescent="0.25">
      <c r="A145" s="13"/>
      <c r="B145" s="45"/>
      <c r="C145" s="45"/>
      <c r="D145" s="45"/>
      <c r="E145" s="58"/>
      <c r="F145" s="52"/>
      <c r="G145" s="5"/>
      <c r="H145" s="17"/>
      <c r="I145" s="17"/>
      <c r="J145" s="17"/>
      <c r="K145" s="17"/>
      <c r="L145" s="17"/>
      <c r="M145" s="17"/>
      <c r="N145" s="17"/>
      <c r="O145" s="17"/>
      <c r="P145" s="17"/>
      <c r="Q145" s="17"/>
      <c r="R145" s="17"/>
    </row>
    <row r="146" spans="1:18" x14ac:dyDescent="0.25">
      <c r="A146" s="13"/>
      <c r="B146" s="5"/>
      <c r="C146" s="5"/>
      <c r="D146" s="45"/>
      <c r="E146" s="58"/>
      <c r="F146" s="51"/>
      <c r="G146" s="5"/>
      <c r="H146" s="17"/>
      <c r="I146" s="17"/>
      <c r="J146" s="17"/>
      <c r="K146" s="17"/>
      <c r="L146" s="17"/>
      <c r="M146" s="17"/>
      <c r="N146" s="17"/>
      <c r="O146" s="17"/>
      <c r="P146" s="17"/>
      <c r="Q146" s="17"/>
      <c r="R146" s="17"/>
    </row>
    <row r="147" spans="1:18" x14ac:dyDescent="0.25">
      <c r="A147" s="3"/>
      <c r="B147" s="46"/>
      <c r="C147" s="45"/>
      <c r="D147" s="5"/>
      <c r="E147" s="5"/>
      <c r="F147" s="5"/>
      <c r="G147" s="5"/>
      <c r="H147" s="17"/>
      <c r="I147" s="17"/>
      <c r="J147" s="17"/>
      <c r="K147" s="17"/>
      <c r="L147" s="17"/>
      <c r="M147" s="17"/>
      <c r="N147" s="17"/>
      <c r="O147" s="17"/>
      <c r="P147" s="17"/>
      <c r="Q147" s="17"/>
      <c r="R147" s="17"/>
    </row>
    <row r="148" spans="1:18" x14ac:dyDescent="0.25">
      <c r="A148" s="13"/>
      <c r="D148" s="45"/>
      <c r="E148" s="5"/>
      <c r="F148" s="51"/>
      <c r="G148" s="5"/>
      <c r="H148" s="17"/>
      <c r="I148" s="17"/>
      <c r="J148" s="17"/>
      <c r="K148" s="17"/>
      <c r="L148" s="17"/>
      <c r="M148" s="17"/>
      <c r="N148" s="17"/>
      <c r="O148" s="17"/>
      <c r="P148" s="17"/>
      <c r="Q148" s="17"/>
      <c r="R148" s="17"/>
    </row>
    <row r="149" spans="1:18" x14ac:dyDescent="0.25">
      <c r="F149" s="59"/>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
      <c r="G151" s="5"/>
      <c r="H151" s="17"/>
      <c r="I151" s="17"/>
      <c r="J151" s="17"/>
      <c r="K151" s="17"/>
      <c r="L151" s="17"/>
      <c r="M151" s="17"/>
      <c r="N151" s="17"/>
      <c r="O151" s="17"/>
      <c r="P151" s="17"/>
      <c r="Q151" s="17"/>
      <c r="R151" s="17"/>
    </row>
    <row r="152" spans="1:18" x14ac:dyDescent="0.25">
      <c r="F152" s="60"/>
      <c r="G152" s="5"/>
      <c r="H152" s="17"/>
      <c r="I152" s="17"/>
      <c r="J152" s="17"/>
      <c r="K152" s="17"/>
      <c r="L152" s="17"/>
      <c r="M152" s="17"/>
      <c r="N152" s="17"/>
      <c r="O152" s="17"/>
      <c r="P152" s="17"/>
      <c r="Q152" s="17"/>
      <c r="R152" s="17"/>
    </row>
  </sheetData>
  <protectedRanges>
    <protectedRange sqref="D63:E64" name="Range1"/>
  </protectedRanges>
  <pageMargins left="0.7" right="0.7" top="0.75" bottom="0.75" header="0.3" footer="0.3"/>
  <pageSetup scale="7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4" tint="0.39997558519241921"/>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128</v>
      </c>
      <c r="B2" s="184"/>
      <c r="C2" s="184"/>
      <c r="D2" s="184"/>
      <c r="E2" s="184"/>
    </row>
    <row r="3" spans="1:18" ht="15.75" x14ac:dyDescent="0.25">
      <c r="A3" s="184" t="s">
        <v>81</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128</v>
      </c>
      <c r="B2" s="184"/>
      <c r="C2" s="184"/>
      <c r="D2" s="184"/>
      <c r="E2" s="184"/>
    </row>
    <row r="3" spans="1:18" ht="15.75" x14ac:dyDescent="0.25">
      <c r="A3" s="184" t="s">
        <v>80</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128</v>
      </c>
      <c r="B2" s="184"/>
      <c r="C2" s="184"/>
      <c r="D2" s="184"/>
      <c r="E2" s="184"/>
    </row>
    <row r="3" spans="1:18" ht="15.75" x14ac:dyDescent="0.25">
      <c r="A3" s="184" t="s">
        <v>66</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154">
        <v>0</v>
      </c>
      <c r="C59" s="154">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4" tint="0.39997558519241921"/>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128</v>
      </c>
      <c r="B2" s="184"/>
      <c r="C2" s="184"/>
      <c r="D2" s="184"/>
      <c r="E2" s="184"/>
    </row>
    <row r="3" spans="1:18" ht="15.75" x14ac:dyDescent="0.25">
      <c r="A3" s="184" t="s">
        <v>67</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153"/>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115" t="s">
        <v>0</v>
      </c>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v>0</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23">
        <v>0</v>
      </c>
      <c r="C59" s="23">
        <v>0</v>
      </c>
      <c r="D59" s="23">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 t="shared" ref="C61:D61" si="1">SUM(C7:C59)</f>
        <v>0</v>
      </c>
      <c r="D61" s="81">
        <f t="shared" si="1"/>
        <v>0</v>
      </c>
      <c r="E61" s="81">
        <f>SUM(B61:D61)</f>
        <v>0</v>
      </c>
      <c r="F61" s="115"/>
      <c r="G61" s="99"/>
      <c r="Q61" s="100"/>
      <c r="R61" s="100"/>
    </row>
    <row r="62" spans="1:18" ht="9.9499999999999993" customHeight="1" x14ac:dyDescent="0.25">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R153"/>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118</v>
      </c>
      <c r="B1" s="184"/>
      <c r="C1" s="184"/>
      <c r="D1" s="184"/>
      <c r="E1" s="184"/>
    </row>
    <row r="2" spans="1:18" ht="15.75" x14ac:dyDescent="0.25">
      <c r="A2" s="185" t="s">
        <v>119</v>
      </c>
      <c r="B2" s="184"/>
      <c r="C2" s="184"/>
      <c r="D2" s="184"/>
      <c r="E2" s="184"/>
    </row>
    <row r="3" spans="1:18" ht="15.75" x14ac:dyDescent="0.25">
      <c r="A3" s="186" t="s">
        <v>65</v>
      </c>
      <c r="B3" s="186"/>
      <c r="C3" s="186"/>
      <c r="D3" s="186"/>
      <c r="E3" s="186"/>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'2019 Col-Ath-Mar Annual Budget'!B8+'2019 Cin-Ath Annual Budget'!B8+'2019 Clv-Mar Annual Budget'!B8+'2019 Jan Clv-Ath Annual Budget'!B8+'2019 Jan Col-VW Annual Budget'!B8+'2019 Col-Woo Annual Budget'!B8+'2019 Col-Woo R Annual Budget'!B8</f>
        <v>0</v>
      </c>
      <c r="C8" s="68">
        <f>'2019 Col-Ath-Mar Annual Budget'!C8+'2019 Cin-Ath Annual Budget'!C8+'2019 Clv-Mar Annual Budget'!C8+'2019 Jan Clv-Ath Annual Budget'!C8+'2019 Jan Col-VW Annual Budget'!C8+'2019 Col-Woo Annual Budget'!C8+'2019 Col-Woo R Annual Budget'!C8</f>
        <v>0</v>
      </c>
      <c r="D8" s="68">
        <f>'2019 Col-Ath-Mar Annual Budget'!D8+'2019 Cin-Ath Annual Budget'!D8+'2019 Clv-Mar Annual Budget'!D8+'2019 Jan Clv-Ath Annual Budget'!D8+'2019 Jan Col-VW Annual Budget'!D8+'2019 Col-Woo Annual Budget'!D8+'2019 Col-Woo R Annual Budget'!D8</f>
        <v>0</v>
      </c>
      <c r="E8" s="68">
        <f>SUM(B8:D8)</f>
        <v>0</v>
      </c>
      <c r="F8" s="16"/>
      <c r="G8" s="25"/>
      <c r="H8" s="25"/>
      <c r="I8" s="25"/>
      <c r="J8" s="25"/>
      <c r="K8" s="25"/>
      <c r="Q8" s="17"/>
      <c r="R8" s="17"/>
    </row>
    <row r="9" spans="1:18" ht="15.75" x14ac:dyDescent="0.25">
      <c r="A9" s="9" t="s">
        <v>10</v>
      </c>
      <c r="B9" s="68">
        <f>'2019 Col-Ath-Mar Annual Budget'!B9+'2019 Cin-Ath Annual Budget'!B9+'2019 Clv-Mar Annual Budget'!B9+'2019 Jan Clv-Ath Annual Budget'!B9+'2019 Jan Col-VW Annual Budget'!B9+'2019 Col-Woo Annual Budget'!B9+'2019 Col-Woo R Annual Budget'!B9</f>
        <v>0</v>
      </c>
      <c r="C9" s="68">
        <f>'2019 Col-Ath-Mar Annual Budget'!C9+'2019 Cin-Ath Annual Budget'!C9+'2019 Clv-Mar Annual Budget'!C9+'2019 Jan Clv-Ath Annual Budget'!C9+'2019 Jan Col-VW Annual Budget'!C9+'2019 Col-Woo Annual Budget'!C9+'2019 Col-Woo R Annual Budget'!C9</f>
        <v>0</v>
      </c>
      <c r="D9" s="68">
        <f>'2019 Col-Ath-Mar Annual Budget'!D9+'2019 Cin-Ath Annual Budget'!D9+'2019 Clv-Mar Annual Budget'!D9+'2019 Jan Clv-Ath Annual Budget'!D9+'2019 Jan Col-VW Annual Budget'!D9+'2019 Col-Woo Annual Budget'!D9+'2019 Col-Woo R Annual Budget'!D9</f>
        <v>0</v>
      </c>
      <c r="E9" s="68">
        <f t="shared" ref="E9:E59" si="0">SUM(B9:D9)</f>
        <v>0</v>
      </c>
      <c r="F9" s="16"/>
      <c r="G9" s="25"/>
      <c r="H9" s="25"/>
      <c r="I9" s="25"/>
      <c r="J9" s="25"/>
      <c r="K9" s="25"/>
      <c r="Q9" s="17"/>
      <c r="R9" s="17"/>
    </row>
    <row r="10" spans="1:18" ht="20.100000000000001" customHeight="1" x14ac:dyDescent="0.25">
      <c r="A10" s="63" t="s">
        <v>11</v>
      </c>
      <c r="B10" s="76" t="s">
        <v>0</v>
      </c>
      <c r="C10" s="76" t="s">
        <v>0</v>
      </c>
      <c r="D10" s="76" t="s">
        <v>0</v>
      </c>
      <c r="E10" s="76" t="s">
        <v>0</v>
      </c>
      <c r="F10" s="16"/>
      <c r="G10" s="16"/>
      <c r="Q10" s="17"/>
      <c r="R10" s="17"/>
    </row>
    <row r="11" spans="1:18" ht="15.75" x14ac:dyDescent="0.25">
      <c r="A11" s="9" t="s">
        <v>12</v>
      </c>
      <c r="B11" s="68">
        <f>'2019 Col-Ath-Mar Annual Budget'!B11+'2019 Cin-Ath Annual Budget'!B11+'2019 Clv-Mar Annual Budget'!B11+'2019 Jan Clv-Ath Annual Budget'!B11+'2019 Jan Col-VW Annual Budget'!B11+'2019 Col-Woo Annual Budget'!B11+'2019 Col-Woo R Annual Budget'!B11</f>
        <v>0</v>
      </c>
      <c r="C11" s="68">
        <f>'2019 Col-Ath-Mar Annual Budget'!C11+'2019 Cin-Ath Annual Budget'!C11+'2019 Clv-Mar Annual Budget'!C11+'2019 Jan Clv-Ath Annual Budget'!C11+'2019 Jan Col-VW Annual Budget'!C11+'2019 Col-Woo Annual Budget'!C11+'2019 Col-Woo R Annual Budget'!C11</f>
        <v>0</v>
      </c>
      <c r="D11" s="68">
        <f>'2019 Col-Ath-Mar Annual Budget'!D11+'2019 Cin-Ath Annual Budget'!D11+'2019 Clv-Mar Annual Budget'!D11+'2019 Jan Clv-Ath Annual Budget'!D11+'2019 Jan Col-VW Annual Budget'!D11+'2019 Col-Woo Annual Budget'!D11+'2019 Col-Woo R Annual Budget'!D11</f>
        <v>0</v>
      </c>
      <c r="E11" s="68">
        <f t="shared" si="0"/>
        <v>0</v>
      </c>
      <c r="F11" s="16"/>
      <c r="G11" s="25"/>
      <c r="H11" s="25"/>
      <c r="I11" s="25"/>
      <c r="J11" s="25"/>
      <c r="K11" s="25"/>
      <c r="Q11" s="17"/>
      <c r="R11" s="17"/>
    </row>
    <row r="12" spans="1:18" ht="20.100000000000001" customHeight="1" x14ac:dyDescent="0.25">
      <c r="A12" s="63" t="s">
        <v>13</v>
      </c>
      <c r="B12" s="76" t="s">
        <v>0</v>
      </c>
      <c r="C12" s="76" t="s">
        <v>0</v>
      </c>
      <c r="D12" s="76" t="s">
        <v>0</v>
      </c>
      <c r="E12" s="76" t="s">
        <v>0</v>
      </c>
      <c r="F12" s="16"/>
      <c r="G12" s="16"/>
      <c r="Q12" s="17"/>
      <c r="R12" s="17"/>
    </row>
    <row r="13" spans="1:18" ht="15.75" x14ac:dyDescent="0.25">
      <c r="A13" s="9" t="s">
        <v>14</v>
      </c>
      <c r="B13" s="68" t="s">
        <v>15</v>
      </c>
      <c r="C13" s="68" t="s">
        <v>15</v>
      </c>
      <c r="D13" s="68">
        <f>'2019 Col-Ath-Mar Annual Budget'!D13+'2019 Cin-Ath Annual Budget'!D13+'2019 Clv-Mar Annual Budget'!D13+'2019 Jan Clv-Ath Annual Budget'!D13+'2019 Jan Col-VW Annual Budget'!D13+'2019 Col-Woo Annual Budget'!D13+'2019 Col-Woo R Annual Budget'!D13</f>
        <v>0</v>
      </c>
      <c r="E13" s="68">
        <f t="shared" si="0"/>
        <v>0</v>
      </c>
      <c r="F13" s="16"/>
      <c r="G13" s="25"/>
      <c r="H13" s="25"/>
      <c r="I13" s="25"/>
      <c r="J13" s="25"/>
      <c r="K13" s="25"/>
      <c r="Q13" s="17"/>
      <c r="R13" s="17"/>
    </row>
    <row r="14" spans="1:18" ht="15.75" x14ac:dyDescent="0.25">
      <c r="A14" s="9" t="s">
        <v>16</v>
      </c>
      <c r="B14" s="68" t="s">
        <v>15</v>
      </c>
      <c r="C14" s="68" t="s">
        <v>15</v>
      </c>
      <c r="D14" s="68">
        <f>'2019 Col-Ath-Mar Annual Budget'!D14+'2019 Cin-Ath Annual Budget'!D14+'2019 Clv-Mar Annual Budget'!D14+'2019 Jan Clv-Ath Annual Budget'!D14+'2019 Jan Col-VW Annual Budget'!D14+'2019 Col-Woo Annual Budget'!D14+'2019 Col-Woo R Annual Budget'!D14</f>
        <v>0</v>
      </c>
      <c r="E14" s="68">
        <f t="shared" si="0"/>
        <v>0</v>
      </c>
      <c r="F14" s="16"/>
      <c r="G14" s="25"/>
      <c r="H14" s="25"/>
      <c r="I14" s="25"/>
      <c r="J14" s="25"/>
      <c r="K14" s="25"/>
      <c r="Q14" s="17"/>
      <c r="R14" s="17"/>
    </row>
    <row r="15" spans="1:18" ht="15.75" x14ac:dyDescent="0.25">
      <c r="A15" s="9" t="s">
        <v>17</v>
      </c>
      <c r="B15" s="68">
        <f>'2019 Col-Ath-Mar Annual Budget'!B15+'2019 Cin-Ath Annual Budget'!B15+'2019 Clv-Mar Annual Budget'!B15+'2019 Jan Clv-Ath Annual Budget'!B15+'2019 Jan Col-VW Annual Budget'!B15+'2019 Col-Woo Annual Budget'!B15+'2019 Col-Woo R Annual Budget'!B15</f>
        <v>0</v>
      </c>
      <c r="C15" s="68">
        <f>'2019 Col-Ath-Mar Annual Budget'!C15+'2019 Cin-Ath Annual Budget'!C15+'2019 Clv-Mar Annual Budget'!C15+'2019 Jan Clv-Ath Annual Budget'!C15+'2019 Jan Col-VW Annual Budget'!C15+'2019 Col-Woo Annual Budget'!C15+'2019 Col-Woo R Annual Budget'!C15</f>
        <v>0</v>
      </c>
      <c r="D15" s="68">
        <f>'2019 Col-Ath-Mar Annual Budget'!D15+'2019 Cin-Ath Annual Budget'!D15+'2019 Clv-Mar Annual Budget'!D15+'2019 Jan Clv-Ath Annual Budget'!D15+'2019 Jan Col-VW Annual Budget'!D15+'2019 Col-Woo Annual Budget'!D15+'2019 Col-Woo R Annual Budget'!D15</f>
        <v>0</v>
      </c>
      <c r="E15" s="68">
        <f t="shared" si="0"/>
        <v>0</v>
      </c>
      <c r="F15" s="16"/>
      <c r="G15" s="25"/>
      <c r="H15" s="25"/>
      <c r="I15" s="25"/>
      <c r="J15" s="25"/>
      <c r="K15" s="25"/>
      <c r="Q15" s="17"/>
      <c r="R15" s="17"/>
    </row>
    <row r="16" spans="1:18" ht="15.75" x14ac:dyDescent="0.25">
      <c r="A16" s="9" t="s">
        <v>18</v>
      </c>
      <c r="B16" s="68">
        <f>'2019 Col-Ath-Mar Annual Budget'!B16+'2019 Cin-Ath Annual Budget'!B16+'2019 Clv-Mar Annual Budget'!B16+'2019 Jan Clv-Ath Annual Budget'!B16+'2019 Jan Col-VW Annual Budget'!B16+'2019 Col-Woo Annual Budget'!B16+'2019 Col-Woo R Annual Budget'!B16</f>
        <v>0</v>
      </c>
      <c r="C16" s="68">
        <f>'2019 Col-Ath-Mar Annual Budget'!C16+'2019 Cin-Ath Annual Budget'!C16+'2019 Clv-Mar Annual Budget'!C16+'2019 Jan Clv-Ath Annual Budget'!C16+'2019 Jan Col-VW Annual Budget'!C16+'2019 Col-Woo Annual Budget'!C16+'2019 Col-Woo R Annual Budget'!C16</f>
        <v>0</v>
      </c>
      <c r="D16" s="68">
        <f>'2019 Col-Ath-Mar Annual Budget'!D16+'2019 Cin-Ath Annual Budget'!D16+'2019 Clv-Mar Annual Budget'!D16+'2019 Jan Clv-Ath Annual Budget'!D16+'2019 Jan Col-VW Annual Budget'!D16+'2019 Col-Woo Annual Budget'!D16+'2019 Col-Woo R Annual Budget'!D16</f>
        <v>0</v>
      </c>
      <c r="E16" s="68">
        <f t="shared" si="0"/>
        <v>0</v>
      </c>
      <c r="F16" s="16"/>
      <c r="G16" s="25"/>
      <c r="H16" s="25"/>
      <c r="I16" s="25"/>
      <c r="J16" s="25"/>
      <c r="K16" s="25"/>
      <c r="Q16" s="17"/>
      <c r="R16" s="17"/>
    </row>
    <row r="17" spans="1:18" ht="15.75" x14ac:dyDescent="0.25">
      <c r="A17" s="9" t="s">
        <v>19</v>
      </c>
      <c r="B17" s="68" t="s">
        <v>15</v>
      </c>
      <c r="C17" s="68">
        <f>'2019 Col-Ath-Mar Annual Budget'!C17+'2019 Cin-Ath Annual Budget'!C17+'2019 Clv-Mar Annual Budget'!C17+'2019 Jan Clv-Ath Annual Budget'!C17+'2019 Jan Col-VW Annual Budget'!C17+'2019 Col-Woo Annual Budget'!C17+'2019 Col-Woo R Annual Budget'!C17</f>
        <v>0</v>
      </c>
      <c r="D17" s="68">
        <f>'2019 Col-Ath-Mar Annual Budget'!D17+'2019 Cin-Ath Annual Budget'!D17+'2019 Clv-Mar Annual Budget'!D17+'2019 Jan Clv-Ath Annual Budget'!D17+'2019 Jan Col-VW Annual Budget'!D17+'2019 Col-Woo Annual Budget'!D17+'2019 Col-Woo R Annual Budget'!D17</f>
        <v>0</v>
      </c>
      <c r="E17" s="68">
        <f t="shared" si="0"/>
        <v>0</v>
      </c>
      <c r="F17" s="16"/>
      <c r="G17" s="25"/>
      <c r="H17" s="25"/>
      <c r="I17" s="25"/>
      <c r="J17" s="25"/>
      <c r="K17" s="25"/>
      <c r="Q17" s="17"/>
      <c r="R17" s="17"/>
    </row>
    <row r="18" spans="1:18" ht="15.75" x14ac:dyDescent="0.25">
      <c r="A18" s="9" t="s">
        <v>20</v>
      </c>
      <c r="B18" s="68" t="s">
        <v>15</v>
      </c>
      <c r="C18" s="68" t="s">
        <v>15</v>
      </c>
      <c r="D18" s="68">
        <f>'2019 Col-Ath-Mar Annual Budget'!D18+'2019 Cin-Ath Annual Budget'!D18+'2019 Clv-Mar Annual Budget'!D18+'2019 Jan Clv-Ath Annual Budget'!D18+'2019 Jan Col-VW Annual Budget'!D18+'2019 Col-Woo Annual Budget'!D18+'2019 Col-Woo R Annual Budget'!D18</f>
        <v>0</v>
      </c>
      <c r="E18" s="68">
        <f t="shared" si="0"/>
        <v>0</v>
      </c>
      <c r="F18" s="16"/>
      <c r="G18" s="25"/>
      <c r="H18" s="25"/>
      <c r="I18" s="25"/>
      <c r="J18" s="25"/>
      <c r="K18" s="25"/>
      <c r="Q18" s="17"/>
      <c r="R18" s="17"/>
    </row>
    <row r="19" spans="1:18" ht="15.75" x14ac:dyDescent="0.25">
      <c r="A19" s="9" t="s">
        <v>21</v>
      </c>
      <c r="B19" s="68" t="s">
        <v>15</v>
      </c>
      <c r="C19" s="68" t="s">
        <v>15</v>
      </c>
      <c r="D19" s="68">
        <f>'2019 Col-Ath-Mar Annual Budget'!D19+'2019 Cin-Ath Annual Budget'!D19+'2019 Clv-Mar Annual Budget'!D19+'2019 Jan Clv-Ath Annual Budget'!D19+'2019 Jan Col-VW Annual Budget'!D19+'2019 Col-Woo Annual Budget'!D19+'2019 Col-Woo R Annual Budget'!D19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6" t="s">
        <v>0</v>
      </c>
      <c r="F20" s="16"/>
      <c r="G20" s="16"/>
      <c r="Q20" s="17"/>
      <c r="R20" s="17"/>
    </row>
    <row r="21" spans="1:18" ht="15.75" x14ac:dyDescent="0.25">
      <c r="A21" s="9" t="s">
        <v>23</v>
      </c>
      <c r="B21" s="68">
        <f>'2019 Col-Ath-Mar Annual Budget'!B21+'2019 Cin-Ath Annual Budget'!B21+'2019 Clv-Mar Annual Budget'!B21+'2019 Jan Clv-Ath Annual Budget'!B21+'2019 Jan Col-VW Annual Budget'!B21+'2019 Col-Woo Annual Budget'!B21+'2019 Col-Woo R Annual Budget'!B21</f>
        <v>0</v>
      </c>
      <c r="C21" s="68">
        <f>'2019 Col-Ath-Mar Annual Budget'!C21+'2019 Cin-Ath Annual Budget'!C21+'2019 Clv-Mar Annual Budget'!C21+'2019 Jan Clv-Ath Annual Budget'!C21+'2019 Jan Col-VW Annual Budget'!C21+'2019 Col-Woo Annual Budget'!C21+'2019 Col-Woo R Annual Budget'!C21</f>
        <v>0</v>
      </c>
      <c r="D21" s="68">
        <f>'2019 Col-Ath-Mar Annual Budget'!D21+'2019 Cin-Ath Annual Budget'!D21+'2019 Clv-Mar Annual Budget'!D21+'2019 Jan Clv-Ath Annual Budget'!D21+'2019 Jan Col-VW Annual Budget'!D21+'2019 Col-Woo Annual Budget'!D21+'2019 Col-Woo R Annual Budget'!D21</f>
        <v>0</v>
      </c>
      <c r="E21" s="68">
        <f t="shared" si="0"/>
        <v>0</v>
      </c>
      <c r="F21" s="16"/>
      <c r="G21" s="25"/>
      <c r="H21" s="25"/>
      <c r="I21" s="25"/>
      <c r="J21" s="25"/>
      <c r="K21" s="25"/>
      <c r="Q21" s="17"/>
      <c r="R21" s="17"/>
    </row>
    <row r="22" spans="1:18" ht="15.75" x14ac:dyDescent="0.25">
      <c r="A22" s="9" t="s">
        <v>24</v>
      </c>
      <c r="B22" s="68">
        <f>'2019 Col-Ath-Mar Annual Budget'!B22+'2019 Cin-Ath Annual Budget'!B22+'2019 Clv-Mar Annual Budget'!B22+'2019 Jan Clv-Ath Annual Budget'!B22+'2019 Jan Col-VW Annual Budget'!B22+'2019 Col-Woo Annual Budget'!B22+'2019 Col-Woo R Annual Budget'!B22</f>
        <v>0</v>
      </c>
      <c r="C22" s="68">
        <f>'2019 Col-Ath-Mar Annual Budget'!C22+'2019 Cin-Ath Annual Budget'!C22+'2019 Clv-Mar Annual Budget'!C22+'2019 Jan Clv-Ath Annual Budget'!C22+'2019 Jan Col-VW Annual Budget'!C22+'2019 Col-Woo Annual Budget'!C22+'2019 Col-Woo R Annual Budget'!C22</f>
        <v>0</v>
      </c>
      <c r="D22" s="68">
        <f>'2019 Col-Ath-Mar Annual Budget'!D22+'2019 Cin-Ath Annual Budget'!D22+'2019 Clv-Mar Annual Budget'!D22+'2019 Jan Clv-Ath Annual Budget'!D22+'2019 Jan Col-VW Annual Budget'!D22+'2019 Col-Woo Annual Budget'!D22+'2019 Col-Woo R Annual Budget'!D22</f>
        <v>0</v>
      </c>
      <c r="E22" s="68">
        <f t="shared" si="0"/>
        <v>0</v>
      </c>
      <c r="F22" s="16"/>
      <c r="G22" s="25"/>
      <c r="H22" s="25"/>
      <c r="I22" s="25"/>
      <c r="J22" s="25"/>
      <c r="K22" s="25"/>
      <c r="Q22" s="17"/>
      <c r="R22" s="17"/>
    </row>
    <row r="23" spans="1:18" ht="15.75" x14ac:dyDescent="0.25">
      <c r="A23" s="9" t="s">
        <v>25</v>
      </c>
      <c r="B23" s="68">
        <f>'2019 Col-Ath-Mar Annual Budget'!B23+'2019 Cin-Ath Annual Budget'!B23+'2019 Clv-Mar Annual Budget'!B23+'2019 Jan Clv-Ath Annual Budget'!B23+'2019 Jan Col-VW Annual Budget'!B23+'2019 Col-Woo Annual Budget'!B23+'2019 Col-Woo R Annual Budget'!B23</f>
        <v>0</v>
      </c>
      <c r="C23" s="68">
        <f>'2019 Col-Ath-Mar Annual Budget'!C23+'2019 Cin-Ath Annual Budget'!C23+'2019 Clv-Mar Annual Budget'!C23+'2019 Jan Clv-Ath Annual Budget'!C23+'2019 Jan Col-VW Annual Budget'!C23+'2019 Col-Woo Annual Budget'!C23+'2019 Col-Woo R Annual Budget'!C23</f>
        <v>0</v>
      </c>
      <c r="D23" s="68">
        <f>'2019 Col-Ath-Mar Annual Budget'!D23+'2019 Cin-Ath Annual Budget'!D23+'2019 Clv-Mar Annual Budget'!D23+'2019 Jan Clv-Ath Annual Budget'!D23+'2019 Jan Col-VW Annual Budget'!D23+'2019 Col-Woo Annual Budget'!D23+'2019 Col-Woo R Annual Budget'!D23</f>
        <v>0</v>
      </c>
      <c r="E23" s="68">
        <f t="shared" si="0"/>
        <v>0</v>
      </c>
      <c r="F23" s="16"/>
      <c r="G23" s="25"/>
      <c r="H23" s="25"/>
      <c r="I23" s="25"/>
      <c r="J23" s="25"/>
      <c r="K23" s="25"/>
      <c r="Q23" s="17"/>
      <c r="R23" s="17"/>
    </row>
    <row r="24" spans="1:18" ht="20.100000000000001" customHeight="1" x14ac:dyDescent="0.25">
      <c r="A24" s="63" t="s">
        <v>26</v>
      </c>
      <c r="B24" s="76" t="s">
        <v>0</v>
      </c>
      <c r="C24" s="76" t="s">
        <v>0</v>
      </c>
      <c r="D24" s="76" t="s">
        <v>0</v>
      </c>
      <c r="E24" s="76" t="s">
        <v>0</v>
      </c>
      <c r="F24" s="16"/>
      <c r="G24" s="16"/>
      <c r="Q24" s="17"/>
      <c r="R24" s="17"/>
    </row>
    <row r="25" spans="1:18" ht="15.75" x14ac:dyDescent="0.25">
      <c r="A25" s="9" t="s">
        <v>27</v>
      </c>
      <c r="B25" s="68" t="s">
        <v>15</v>
      </c>
      <c r="C25" s="68">
        <f>'2019 Col-Ath-Mar Annual Budget'!C25+'2019 Cin-Ath Annual Budget'!C25+'2019 Clv-Mar Annual Budget'!C25+'2019 Jan Clv-Ath Annual Budget'!C25+'2019 Jan Col-VW Annual Budget'!C25+'2019 Col-Woo Annual Budget'!C25+'2019 Col-Woo R Annual Budget'!C25</f>
        <v>0</v>
      </c>
      <c r="D25" s="68">
        <f>'2019 Col-Ath-Mar Annual Budget'!D25+'2019 Cin-Ath Annual Budget'!D25+'2019 Clv-Mar Annual Budget'!D25+'2019 Jan Clv-Ath Annual Budget'!D25+'2019 Jan Col-VW Annual Budget'!D25+'2019 Col-Woo Annual Budget'!D25+'2019 Col-Woo R Annual Budget'!D25</f>
        <v>0</v>
      </c>
      <c r="E25" s="68">
        <f t="shared" si="0"/>
        <v>0</v>
      </c>
      <c r="F25" s="16"/>
      <c r="G25" s="25"/>
      <c r="H25" s="25"/>
      <c r="I25" s="25"/>
      <c r="J25" s="25"/>
      <c r="K25" s="25"/>
      <c r="Q25" s="17"/>
      <c r="R25" s="17"/>
    </row>
    <row r="26" spans="1:18" ht="20.100000000000001" customHeight="1" x14ac:dyDescent="0.25">
      <c r="A26" s="63" t="s">
        <v>28</v>
      </c>
      <c r="B26" s="76" t="s">
        <v>0</v>
      </c>
      <c r="C26" s="76" t="s">
        <v>0</v>
      </c>
      <c r="D26" s="76" t="s">
        <v>0</v>
      </c>
      <c r="E26" s="76" t="s">
        <v>0</v>
      </c>
      <c r="F26" s="16"/>
      <c r="G26" s="16"/>
      <c r="Q26" s="17"/>
      <c r="R26" s="17"/>
    </row>
    <row r="27" spans="1:18" ht="15.75" x14ac:dyDescent="0.25">
      <c r="A27" s="9" t="s">
        <v>29</v>
      </c>
      <c r="B27" s="68" t="s">
        <v>15</v>
      </c>
      <c r="C27" s="68">
        <f>'2019 Col-Ath-Mar Annual Budget'!C27+'2019 Cin-Ath Annual Budget'!C27+'2019 Clv-Mar Annual Budget'!C27+'2019 Jan Clv-Ath Annual Budget'!C27+'2019 Jan Col-VW Annual Budget'!C27+'2019 Col-Woo Annual Budget'!C27+'2019 Col-Woo R Annual Budget'!C27</f>
        <v>0</v>
      </c>
      <c r="D27" s="68">
        <f>'2019 Col-Ath-Mar Annual Budget'!D27+'2019 Cin-Ath Annual Budget'!D27+'2019 Clv-Mar Annual Budget'!D27+'2019 Jan Clv-Ath Annual Budget'!D27+'2019 Jan Col-VW Annual Budget'!D27+'2019 Col-Woo Annual Budget'!D27+'2019 Col-Woo R Annual Budget'!D27</f>
        <v>0</v>
      </c>
      <c r="E27" s="68">
        <f t="shared" si="0"/>
        <v>0</v>
      </c>
      <c r="F27" s="16"/>
      <c r="G27" s="25"/>
      <c r="H27" s="25"/>
      <c r="I27" s="25"/>
      <c r="J27" s="25"/>
      <c r="K27" s="25"/>
      <c r="Q27" s="17"/>
      <c r="R27" s="17"/>
    </row>
    <row r="28" spans="1:18" ht="15.75" x14ac:dyDescent="0.25">
      <c r="A28" s="9" t="s">
        <v>30</v>
      </c>
      <c r="B28" s="68" t="s">
        <v>15</v>
      </c>
      <c r="C28" s="68">
        <f>'2019 Col-Ath-Mar Annual Budget'!C28+'2019 Cin-Ath Annual Budget'!C28+'2019 Clv-Mar Annual Budget'!C28+'2019 Jan Clv-Ath Annual Budget'!C28+'2019 Jan Col-VW Annual Budget'!C28+'2019 Col-Woo Annual Budget'!C28+'2019 Col-Woo R Annual Budget'!C28</f>
        <v>0</v>
      </c>
      <c r="D28" s="68">
        <f>'2019 Col-Ath-Mar Annual Budget'!D28+'2019 Cin-Ath Annual Budget'!D28+'2019 Clv-Mar Annual Budget'!D28+'2019 Jan Clv-Ath Annual Budget'!D28+'2019 Jan Col-VW Annual Budget'!D28+'2019 Col-Woo Annual Budget'!D28+'2019 Col-Woo R Annual Budget'!D28</f>
        <v>0</v>
      </c>
      <c r="E28" s="68">
        <f t="shared" si="0"/>
        <v>0</v>
      </c>
      <c r="F28" s="16"/>
      <c r="G28" s="25"/>
      <c r="H28" s="25"/>
      <c r="I28" s="25"/>
      <c r="J28" s="25"/>
      <c r="K28" s="25"/>
      <c r="Q28" s="17"/>
      <c r="R28" s="17"/>
    </row>
    <row r="29" spans="1:18" ht="15.75" x14ac:dyDescent="0.25">
      <c r="A29" s="9" t="s">
        <v>31</v>
      </c>
      <c r="B29" s="68" t="s">
        <v>15</v>
      </c>
      <c r="C29" s="68" t="s">
        <v>15</v>
      </c>
      <c r="D29" s="68">
        <f>'2019 Col-Ath-Mar Annual Budget'!D29+'2019 Cin-Ath Annual Budget'!D29+'2019 Clv-Mar Annual Budget'!D29+'2019 Jan Clv-Ath Annual Budget'!D29+'2019 Jan Col-VW Annual Budget'!D29+'2019 Col-Woo Annual Budget'!D29+'2019 Col-Woo R Annual Budget'!D29</f>
        <v>0</v>
      </c>
      <c r="E29" s="68">
        <f t="shared" si="0"/>
        <v>0</v>
      </c>
      <c r="F29" s="16"/>
      <c r="G29" s="25"/>
      <c r="H29" s="25"/>
      <c r="I29" s="25"/>
      <c r="J29" s="25"/>
      <c r="K29" s="25"/>
      <c r="Q29" s="17"/>
      <c r="R29" s="17"/>
    </row>
    <row r="30" spans="1:18" ht="15.75" x14ac:dyDescent="0.25">
      <c r="A30" s="9" t="s">
        <v>32</v>
      </c>
      <c r="B30" s="68" t="s">
        <v>15</v>
      </c>
      <c r="C30" s="68" t="s">
        <v>15</v>
      </c>
      <c r="D30" s="68">
        <f>'2019 Col-Ath-Mar Annual Budget'!D30+'2019 Cin-Ath Annual Budget'!D30+'2019 Clv-Mar Annual Budget'!D30+'2019 Jan Clv-Ath Annual Budget'!D30+'2019 Jan Col-VW Annual Budget'!D30+'2019 Col-Woo Annual Budget'!D30+'2019 Col-Woo R Annual Budget'!D30</f>
        <v>0</v>
      </c>
      <c r="E30" s="68">
        <f t="shared" si="0"/>
        <v>0</v>
      </c>
      <c r="F30" s="16"/>
      <c r="G30" s="25"/>
      <c r="H30" s="25"/>
      <c r="I30" s="25"/>
      <c r="J30" s="25"/>
      <c r="K30" s="25"/>
      <c r="Q30" s="17"/>
      <c r="R30" s="17"/>
    </row>
    <row r="31" spans="1:18" ht="15.75" x14ac:dyDescent="0.25">
      <c r="A31" s="9" t="s">
        <v>33</v>
      </c>
      <c r="B31" s="68" t="s">
        <v>15</v>
      </c>
      <c r="C31" s="68" t="s">
        <v>15</v>
      </c>
      <c r="D31" s="68">
        <f>'2019 Col-Ath-Mar Annual Budget'!D31+'2019 Cin-Ath Annual Budget'!D31+'2019 Clv-Mar Annual Budget'!D31+'2019 Jan Clv-Ath Annual Budget'!D31+'2019 Jan Col-VW Annual Budget'!D31+'2019 Col-Woo Annual Budget'!D31+'2019 Col-Woo R Annual Budget'!D31</f>
        <v>0</v>
      </c>
      <c r="E31" s="68">
        <f t="shared" si="0"/>
        <v>0</v>
      </c>
      <c r="F31" s="16"/>
      <c r="G31" s="25"/>
      <c r="H31" s="25"/>
      <c r="I31" s="25"/>
      <c r="J31" s="25"/>
      <c r="K31" s="25"/>
      <c r="Q31" s="17"/>
      <c r="R31" s="17"/>
    </row>
    <row r="32" spans="1:18" ht="15.75" x14ac:dyDescent="0.25">
      <c r="A32" s="9" t="s">
        <v>34</v>
      </c>
      <c r="B32" s="68" t="s">
        <v>15</v>
      </c>
      <c r="C32" s="68" t="s">
        <v>15</v>
      </c>
      <c r="D32" s="68">
        <f>'2019 Col-Ath-Mar Annual Budget'!D32+'2019 Cin-Ath Annual Budget'!D32+'2019 Clv-Mar Annual Budget'!D32+'2019 Jan Clv-Ath Annual Budget'!D32+'2019 Jan Col-VW Annual Budget'!D32+'2019 Col-Woo Annual Budget'!D32+'2019 Col-Woo R Annual Budget'!D32</f>
        <v>0</v>
      </c>
      <c r="E32" s="68">
        <f t="shared" si="0"/>
        <v>0</v>
      </c>
      <c r="F32" s="16"/>
      <c r="G32" s="25"/>
      <c r="H32" s="25"/>
      <c r="I32" s="25"/>
      <c r="J32" s="25"/>
      <c r="K32" s="25"/>
      <c r="Q32" s="17"/>
      <c r="R32" s="17"/>
    </row>
    <row r="33" spans="1:18" ht="20.100000000000001" customHeight="1" x14ac:dyDescent="0.25">
      <c r="A33" s="63" t="s">
        <v>35</v>
      </c>
      <c r="B33" s="76" t="s">
        <v>0</v>
      </c>
      <c r="C33" s="76" t="s">
        <v>0</v>
      </c>
      <c r="D33" s="76" t="s">
        <v>0</v>
      </c>
      <c r="E33" s="76" t="s">
        <v>0</v>
      </c>
      <c r="F33" s="16"/>
      <c r="G33" s="16"/>
      <c r="Q33" s="17"/>
      <c r="R33" s="17"/>
    </row>
    <row r="34" spans="1:18" ht="15.75" x14ac:dyDescent="0.25">
      <c r="A34" s="9" t="s">
        <v>36</v>
      </c>
      <c r="B34" s="68" t="s">
        <v>15</v>
      </c>
      <c r="C34" s="68">
        <f>'2019 Col-Ath-Mar Annual Budget'!C34+'2019 Cin-Ath Annual Budget'!C34+'2019 Clv-Mar Annual Budget'!C34+'2019 Jan Clv-Ath Annual Budget'!C34+'2019 Jan Col-VW Annual Budget'!C34+'2019 Col-Woo Annual Budget'!C34+'2019 Col-Woo R Annual Budget'!C34</f>
        <v>0</v>
      </c>
      <c r="D34" s="68">
        <f>'2019 Col-Ath-Mar Annual Budget'!D34+'2019 Cin-Ath Annual Budget'!D34+'2019 Clv-Mar Annual Budget'!D34+'2019 Jan Clv-Ath Annual Budget'!D34+'2019 Jan Col-VW Annual Budget'!D34+'2019 Col-Woo Annual Budget'!D34+'2019 Col-Woo R Annual Budget'!D34</f>
        <v>0</v>
      </c>
      <c r="E34" s="68">
        <f t="shared" si="0"/>
        <v>0</v>
      </c>
      <c r="F34" s="16"/>
      <c r="G34" s="25"/>
      <c r="H34" s="25"/>
      <c r="I34" s="25"/>
      <c r="J34" s="25"/>
      <c r="K34" s="25"/>
      <c r="Q34" s="17"/>
      <c r="R34" s="17"/>
    </row>
    <row r="35" spans="1:18" ht="15.75" x14ac:dyDescent="0.25">
      <c r="A35" s="10" t="s">
        <v>37</v>
      </c>
      <c r="B35" s="68">
        <f>'2019 Col-Ath-Mar Annual Budget'!B35+'2019 Cin-Ath Annual Budget'!B35+'2019 Clv-Mar Annual Budget'!B35+'2019 Jan Clv-Ath Annual Budget'!B35+'2019 Jan Col-VW Annual Budget'!B35+'2019 Col-Woo Annual Budget'!B35+'2019 Col-Woo R Annual Budget'!B35</f>
        <v>0</v>
      </c>
      <c r="C35" s="68">
        <f>'2019 Col-Ath-Mar Annual Budget'!C35+'2019 Cin-Ath Annual Budget'!C35+'2019 Clv-Mar Annual Budget'!C35+'2019 Jan Clv-Ath Annual Budget'!C35+'2019 Jan Col-VW Annual Budget'!C35+'2019 Col-Woo Annual Budget'!C35+'2019 Col-Woo R Annual Budget'!C35</f>
        <v>0</v>
      </c>
      <c r="D35" s="68">
        <f>'2019 Col-Ath-Mar Annual Budget'!D35+'2019 Cin-Ath Annual Budget'!D35+'2019 Clv-Mar Annual Budget'!D35+'2019 Jan Clv-Ath Annual Budget'!D35+'2019 Jan Col-VW Annual Budget'!D35+'2019 Col-Woo Annual Budget'!D35+'2019 Col-Woo R Annual Budget'!D35</f>
        <v>0</v>
      </c>
      <c r="E35" s="68">
        <f t="shared" si="0"/>
        <v>0</v>
      </c>
      <c r="F35" s="16"/>
      <c r="G35" s="25"/>
      <c r="H35" s="25"/>
      <c r="I35" s="25"/>
      <c r="J35" s="25"/>
      <c r="K35" s="25"/>
      <c r="Q35" s="17"/>
      <c r="R35" s="17"/>
    </row>
    <row r="36" spans="1:18" ht="15.75" x14ac:dyDescent="0.25">
      <c r="A36" s="9" t="s">
        <v>38</v>
      </c>
      <c r="B36" s="68">
        <f>'2019 Col-Ath-Mar Annual Budget'!B36+'2019 Cin-Ath Annual Budget'!B36+'2019 Clv-Mar Annual Budget'!B36+'2019 Jan Clv-Ath Annual Budget'!B36+'2019 Jan Col-VW Annual Budget'!B36+'2019 Col-Woo Annual Budget'!B36+'2019 Col-Woo R Annual Budget'!B36</f>
        <v>0</v>
      </c>
      <c r="C36" s="68">
        <f>'2019 Col-Ath-Mar Annual Budget'!C36+'2019 Cin-Ath Annual Budget'!C36+'2019 Clv-Mar Annual Budget'!C36+'2019 Jan Clv-Ath Annual Budget'!C36+'2019 Jan Col-VW Annual Budget'!C36+'2019 Col-Woo Annual Budget'!C36+'2019 Col-Woo R Annual Budget'!C36</f>
        <v>0</v>
      </c>
      <c r="D36" s="68">
        <f>'2019 Col-Ath-Mar Annual Budget'!D36+'2019 Cin-Ath Annual Budget'!D36+'2019 Clv-Mar Annual Budget'!D36+'2019 Jan Clv-Ath Annual Budget'!D36+'2019 Jan Col-VW Annual Budget'!D36+'2019 Col-Woo Annual Budget'!D36+'2019 Col-Woo R Annual Budget'!D36</f>
        <v>0</v>
      </c>
      <c r="E36" s="68">
        <f t="shared" si="0"/>
        <v>0</v>
      </c>
      <c r="F36" s="16"/>
      <c r="G36" s="25"/>
      <c r="H36" s="25"/>
      <c r="I36" s="25"/>
      <c r="J36" s="25"/>
      <c r="K36" s="25"/>
      <c r="Q36" s="17"/>
      <c r="R36" s="17"/>
    </row>
    <row r="37" spans="1:18" ht="15.75" x14ac:dyDescent="0.25">
      <c r="A37" s="9" t="s">
        <v>39</v>
      </c>
      <c r="B37" s="68" t="s">
        <v>15</v>
      </c>
      <c r="C37" s="68" t="s">
        <v>15</v>
      </c>
      <c r="D37" s="68">
        <f>'2019 Col-Ath-Mar Annual Budget'!D37+'2019 Cin-Ath Annual Budget'!D37+'2019 Clv-Mar Annual Budget'!D37+'2019 Jan Clv-Ath Annual Budget'!D37+'2019 Jan Col-VW Annual Budget'!D37+'2019 Col-Woo Annual Budget'!D37+'2019 Col-Woo R Annual Budget'!D37</f>
        <v>0</v>
      </c>
      <c r="E37" s="68">
        <f t="shared" si="0"/>
        <v>0</v>
      </c>
      <c r="F37" s="16"/>
      <c r="G37" s="25"/>
      <c r="H37" s="25"/>
      <c r="I37" s="25"/>
      <c r="J37" s="25"/>
      <c r="K37" s="25"/>
      <c r="Q37" s="17"/>
      <c r="R37" s="17"/>
    </row>
    <row r="38" spans="1:18" ht="20.100000000000001" customHeight="1" x14ac:dyDescent="0.25">
      <c r="A38" s="63" t="s">
        <v>60</v>
      </c>
      <c r="B38" s="76" t="s">
        <v>0</v>
      </c>
      <c r="C38" s="76" t="s">
        <v>0</v>
      </c>
      <c r="D38" s="76" t="s">
        <v>0</v>
      </c>
      <c r="E38" s="76" t="s">
        <v>0</v>
      </c>
      <c r="F38" s="16"/>
      <c r="G38" s="16"/>
      <c r="Q38" s="17"/>
      <c r="R38" s="17"/>
    </row>
    <row r="39" spans="1:18" ht="16.5" thickBot="1" x14ac:dyDescent="0.3">
      <c r="A39" s="11" t="s">
        <v>40</v>
      </c>
      <c r="B39" s="68">
        <f>'2019 Col-Ath-Mar Annual Budget'!B39+'2019 Cin-Ath Annual Budget'!B39+'2019 Clv-Mar Annual Budget'!B39+'2019 Jan Clv-Ath Annual Budget'!B39+'2019 Jan Col-VW Annual Budget'!B39+'2019 Col-Woo Annual Budget'!B39+'2019 Col-Woo R Annual Budget'!B39</f>
        <v>0</v>
      </c>
      <c r="C39" s="69" t="s">
        <v>15</v>
      </c>
      <c r="D39" s="68">
        <f>'2019 Col-Ath-Mar Annual Budget'!D39+'2019 Cin-Ath Annual Budget'!D39+'2019 Clv-Mar Annual Budget'!D39+'2019 Jan Clv-Ath Annual Budget'!D39+'2019 Jan Col-VW Annual Budget'!D39+'2019 Col-Woo Annual Budget'!D39+'2019 Col-Woo R Annual Budget'!D39</f>
        <v>0</v>
      </c>
      <c r="E39" s="68">
        <f t="shared" si="0"/>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'2019 Col-Ath-Mar Annual Budget'!D41+'2019 Cin-Ath Annual Budget'!D41+'2019 Clv-Mar Annual Budget'!D41+'2019 Jan Clv-Ath Annual Budget'!D41+'2019 Jan Col-VW Annual Budget'!D41+'2019 Col-Woo Annual Budget'!D41+'2019 Col-Woo R Annual Budget'!D41</f>
        <v>0</v>
      </c>
      <c r="E41" s="68">
        <f t="shared" si="0"/>
        <v>0</v>
      </c>
      <c r="F41" s="34"/>
      <c r="G41" s="35"/>
    </row>
    <row r="42" spans="1:18" ht="15.75" x14ac:dyDescent="0.25">
      <c r="A42" s="9" t="s">
        <v>43</v>
      </c>
      <c r="B42" s="68" t="s">
        <v>15</v>
      </c>
      <c r="C42" s="68" t="s">
        <v>15</v>
      </c>
      <c r="D42" s="68">
        <f>'2019 Col-Ath-Mar Annual Budget'!D42+'2019 Cin-Ath Annual Budget'!D42+'2019 Clv-Mar Annual Budget'!D42+'2019 Jan Clv-Ath Annual Budget'!D42+'2019 Jan Col-VW Annual Budget'!D42+'2019 Col-Woo Annual Budget'!D42+'2019 Col-Woo R Annual Budget'!D42</f>
        <v>0</v>
      </c>
      <c r="E42" s="68">
        <f t="shared" si="0"/>
        <v>0</v>
      </c>
      <c r="F42" s="16"/>
      <c r="G42" s="16"/>
      <c r="Q42" s="17"/>
      <c r="R42" s="17"/>
    </row>
    <row r="43" spans="1:18" ht="15.75" x14ac:dyDescent="0.25">
      <c r="A43" s="9" t="s">
        <v>44</v>
      </c>
      <c r="B43" s="68" t="s">
        <v>15</v>
      </c>
      <c r="C43" s="68" t="s">
        <v>15</v>
      </c>
      <c r="D43" s="68">
        <f>'2019 Col-Ath-Mar Annual Budget'!D43+'2019 Cin-Ath Annual Budget'!D43+'2019 Clv-Mar Annual Budget'!D43+'2019 Jan Clv-Ath Annual Budget'!D43+'2019 Jan Col-VW Annual Budget'!D43+'2019 Col-Woo Annual Budget'!D43+'2019 Col-Woo R Annual Budget'!D43</f>
        <v>0</v>
      </c>
      <c r="E43" s="68">
        <f t="shared" si="0"/>
        <v>0</v>
      </c>
      <c r="F43" s="16"/>
      <c r="G43" s="16"/>
      <c r="Q43" s="17"/>
      <c r="R43" s="17"/>
    </row>
    <row r="44" spans="1:18" ht="20.100000000000001" customHeight="1" x14ac:dyDescent="0.25">
      <c r="A44" s="9" t="s">
        <v>45</v>
      </c>
      <c r="B44" s="68" t="s">
        <v>15</v>
      </c>
      <c r="C44" s="68" t="s">
        <v>15</v>
      </c>
      <c r="D44" s="68" t="s">
        <v>15</v>
      </c>
      <c r="E44" s="68">
        <f t="shared" si="0"/>
        <v>0</v>
      </c>
      <c r="F44" s="16"/>
      <c r="G44" s="16"/>
      <c r="Q44" s="17"/>
      <c r="R44" s="17"/>
    </row>
    <row r="45" spans="1:18" ht="19.5" customHeight="1" x14ac:dyDescent="0.25">
      <c r="A45" s="9" t="s">
        <v>46</v>
      </c>
      <c r="B45" s="68" t="s">
        <v>15</v>
      </c>
      <c r="C45" s="68" t="s">
        <v>15</v>
      </c>
      <c r="D45" s="68">
        <f>'2019 Col-Ath-Mar Annual Budget'!D45+'2019 Cin-Ath Annual Budget'!D45+'2019 Clv-Mar Annual Budget'!D45+'2019 Jan Clv-Ath Annual Budget'!D45+'2019 Jan Col-VW Annual Budget'!D45+'2019 Col-Woo Annual Budget'!D45+'2019 Col-Woo R Annual Budget'!D45</f>
        <v>0</v>
      </c>
      <c r="E45" s="68">
        <f t="shared" si="0"/>
        <v>0</v>
      </c>
      <c r="F45" s="16"/>
      <c r="G45" s="25"/>
      <c r="H45" s="25"/>
      <c r="I45" s="25"/>
      <c r="J45" s="25"/>
      <c r="K45" s="25"/>
      <c r="Q45" s="17"/>
      <c r="R45" s="17"/>
    </row>
    <row r="46" spans="1:18" ht="19.5" customHeight="1" x14ac:dyDescent="0.25">
      <c r="A46" s="10" t="s">
        <v>47</v>
      </c>
      <c r="B46" s="68">
        <f>'2019 Col-Ath-Mar Annual Budget'!B46+'2019 Cin-Ath Annual Budget'!B46+'2019 Clv-Mar Annual Budget'!B46+'2019 Jan Clv-Ath Annual Budget'!B46+'2019 Jan Col-VW Annual Budget'!B46+'2019 Col-Woo Annual Budget'!B46+'2019 Col-Woo R Annual Budget'!B46</f>
        <v>0</v>
      </c>
      <c r="C46" s="68" t="s">
        <v>15</v>
      </c>
      <c r="D46" s="68">
        <f>'2019 Col-Ath-Mar Annual Budget'!D46+'2019 Cin-Ath Annual Budget'!D46+'2019 Clv-Mar Annual Budget'!D46+'2019 Jan Clv-Ath Annual Budget'!D46+'2019 Jan Col-VW Annual Budget'!D46+'2019 Col-Woo Annual Budget'!D46+'2019 Col-Woo R Annual Budget'!D46</f>
        <v>0</v>
      </c>
      <c r="E46" s="68">
        <f t="shared" si="0"/>
        <v>0</v>
      </c>
      <c r="F46" s="16"/>
      <c r="G46" s="25"/>
      <c r="H46" s="25"/>
      <c r="I46" s="25"/>
      <c r="J46" s="25"/>
      <c r="K46" s="25"/>
      <c r="Q46" s="17"/>
      <c r="R46" s="17"/>
    </row>
    <row r="47" spans="1:18" ht="19.5" customHeight="1" x14ac:dyDescent="0.25">
      <c r="A47" s="63" t="s">
        <v>48</v>
      </c>
      <c r="B47" s="76" t="s">
        <v>0</v>
      </c>
      <c r="C47" s="76" t="s">
        <v>0</v>
      </c>
      <c r="D47" s="76" t="s">
        <v>0</v>
      </c>
      <c r="E47" s="76" t="s">
        <v>0</v>
      </c>
      <c r="F47" s="16"/>
      <c r="G47" s="25"/>
      <c r="H47" s="25"/>
      <c r="I47" s="25"/>
      <c r="J47" s="25"/>
      <c r="K47" s="25"/>
      <c r="Q47" s="17"/>
      <c r="R47" s="17"/>
    </row>
    <row r="48" spans="1:18" ht="19.5" customHeight="1" x14ac:dyDescent="0.25">
      <c r="A48" s="9" t="s">
        <v>49</v>
      </c>
      <c r="B48" s="68" t="s">
        <v>15</v>
      </c>
      <c r="C48" s="68" t="s">
        <v>15</v>
      </c>
      <c r="D48" s="68">
        <f>'2019 Col-Ath-Mar Annual Budget'!D48+'2019 Cin-Ath Annual Budget'!D48+'2019 Clv-Mar Annual Budget'!D48+'2019 Jan Clv-Ath Annual Budget'!D48+'2019 Jan Col-VW Annual Budget'!D48+'2019 Col-Woo Annual Budget'!D48+'2019 Col-Woo R Annual Budget'!D48</f>
        <v>0</v>
      </c>
      <c r="E48" s="68">
        <f t="shared" si="0"/>
        <v>0</v>
      </c>
      <c r="F48" s="16"/>
      <c r="G48" s="25"/>
      <c r="H48" s="25"/>
      <c r="I48" s="25"/>
      <c r="J48" s="25"/>
      <c r="K48" s="25"/>
      <c r="Q48" s="17"/>
      <c r="R48" s="17"/>
    </row>
    <row r="49" spans="1:18" ht="19.5" customHeight="1" x14ac:dyDescent="0.25">
      <c r="A49" s="63" t="s">
        <v>50</v>
      </c>
      <c r="B49" s="76" t="s">
        <v>0</v>
      </c>
      <c r="C49" s="76" t="s">
        <v>0</v>
      </c>
      <c r="D49" s="76" t="s">
        <v>0</v>
      </c>
      <c r="E49" s="76" t="s">
        <v>0</v>
      </c>
      <c r="F49" s="16"/>
      <c r="G49" s="25"/>
      <c r="H49" s="25"/>
      <c r="I49" s="25"/>
      <c r="J49" s="25"/>
      <c r="K49" s="25"/>
      <c r="Q49" s="17"/>
      <c r="R49" s="17"/>
    </row>
    <row r="50" spans="1:18" ht="19.5" customHeight="1" x14ac:dyDescent="0.25">
      <c r="A50" s="109" t="s">
        <v>84</v>
      </c>
      <c r="B50" s="68">
        <f>'2019 Col-Ath-Mar Annual Budget'!B50+'2019 Cin-Ath Annual Budget'!B50+'2019 Clv-Mar Annual Budget'!B50+'2019 Jan Clv-Ath Annual Budget'!B50+'2019 Jan Col-VW Annual Budget'!B50+'2019 Col-Woo Annual Budget'!B50+'2019 Col-Woo R Annual Budget'!B50</f>
        <v>0</v>
      </c>
      <c r="C50" s="68" t="s">
        <v>15</v>
      </c>
      <c r="D50" s="68" t="s">
        <v>15</v>
      </c>
      <c r="E50" s="68">
        <f t="shared" si="0"/>
        <v>0</v>
      </c>
      <c r="F50" s="16"/>
      <c r="G50" s="25"/>
      <c r="H50" s="25"/>
      <c r="I50" s="25"/>
      <c r="J50" s="25"/>
      <c r="K50" s="25"/>
      <c r="Q50" s="17"/>
      <c r="R50" s="17"/>
    </row>
    <row r="51" spans="1:18" ht="19.5" customHeight="1" x14ac:dyDescent="0.25">
      <c r="A51" s="109" t="s">
        <v>82</v>
      </c>
      <c r="B51" s="68">
        <f>'2019 Col-Ath-Mar Annual Budget'!B51+'2019 Cin-Ath Annual Budget'!B51+'2019 Clv-Mar Annual Budget'!B51+'2019 Jan Clv-Ath Annual Budget'!B51+'2019 Jan Col-VW Annual Budget'!B51+'2019 Col-Woo Annual Budget'!B51+'2019 Col-Woo R Annual Budget'!B51</f>
        <v>0</v>
      </c>
      <c r="C51" s="68" t="s">
        <v>15</v>
      </c>
      <c r="D51" s="68" t="s">
        <v>15</v>
      </c>
      <c r="E51" s="68">
        <f t="shared" si="0"/>
        <v>0</v>
      </c>
      <c r="F51" s="16"/>
      <c r="G51" s="25"/>
      <c r="H51" s="25"/>
      <c r="I51" s="25"/>
      <c r="J51" s="25"/>
      <c r="K51" s="25"/>
      <c r="Q51" s="17"/>
      <c r="R51" s="17"/>
    </row>
    <row r="52" spans="1:18" ht="20.100000000000001" customHeight="1" x14ac:dyDescent="0.25">
      <c r="A52" s="9" t="s">
        <v>51</v>
      </c>
      <c r="B52" s="68" t="s">
        <v>15</v>
      </c>
      <c r="C52" s="68" t="s">
        <v>15</v>
      </c>
      <c r="D52" s="68">
        <f>'2019 Col-Ath-Mar Annual Budget'!D52+'2019 Cin-Ath Annual Budget'!D52+'2019 Clv-Mar Annual Budget'!D52+'2019 Jan Clv-Ath Annual Budget'!D52+'2019 Jan Col-VW Annual Budget'!D52+'2019 Col-Woo Annual Budget'!D52+'2019 Col-Woo R Annual Budget'!D52</f>
        <v>0</v>
      </c>
      <c r="E52" s="68">
        <f t="shared" si="0"/>
        <v>0</v>
      </c>
      <c r="F52" s="16"/>
      <c r="G52" s="16"/>
      <c r="Q52" s="17"/>
      <c r="R52" s="17"/>
    </row>
    <row r="53" spans="1:18" ht="15.75" x14ac:dyDescent="0.25">
      <c r="A53" s="9" t="s">
        <v>52</v>
      </c>
      <c r="B53" s="68" t="s">
        <v>15</v>
      </c>
      <c r="C53" s="68">
        <f>'2019 Col-Ath-Mar Annual Budget'!C53+'2019 Cin-Ath Annual Budget'!C53+'2019 Clv-Mar Annual Budget'!C53+'2019 Jan Clv-Ath Annual Budget'!C53+'2019 Jan Col-VW Annual Budget'!C53+'2019 Col-Woo Annual Budget'!C53+'2019 Col-Woo R Annual Budget'!C53</f>
        <v>0</v>
      </c>
      <c r="D53" s="68" t="s">
        <v>15</v>
      </c>
      <c r="E53" s="68">
        <f t="shared" si="0"/>
        <v>0</v>
      </c>
      <c r="F53" s="16"/>
      <c r="G53" s="25"/>
      <c r="H53" s="25"/>
      <c r="I53" s="25"/>
      <c r="J53" s="25"/>
      <c r="K53" s="25"/>
      <c r="Q53" s="17"/>
      <c r="R53" s="17"/>
    </row>
    <row r="54" spans="1:18" ht="20.100000000000001" customHeight="1" x14ac:dyDescent="0.25">
      <c r="A54" s="9" t="s">
        <v>53</v>
      </c>
      <c r="B54" s="68" t="s">
        <v>15</v>
      </c>
      <c r="C54" s="68" t="s">
        <v>15</v>
      </c>
      <c r="D54" s="68">
        <f>'2019 Col-Ath-Mar Annual Budget'!D54+'2019 Cin-Ath Annual Budget'!D54+'2019 Clv-Mar Annual Budget'!D54+'2019 Jan Clv-Ath Annual Budget'!D54+'2019 Jan Col-VW Annual Budget'!D54+'2019 Col-Woo Annual Budget'!D54+'2019 Col-Woo R Annual Budget'!D54</f>
        <v>0</v>
      </c>
      <c r="E54" s="68">
        <f t="shared" si="0"/>
        <v>0</v>
      </c>
      <c r="F54" s="16"/>
      <c r="G54" s="16"/>
      <c r="Q54" s="17"/>
      <c r="R54" s="17"/>
    </row>
    <row r="55" spans="1:18" ht="15.75" x14ac:dyDescent="0.25">
      <c r="A55" s="63" t="s">
        <v>54</v>
      </c>
      <c r="B55" s="76" t="s">
        <v>0</v>
      </c>
      <c r="C55" s="76" t="s">
        <v>0</v>
      </c>
      <c r="D55" s="76" t="s">
        <v>0</v>
      </c>
      <c r="E55" s="76" t="s">
        <v>0</v>
      </c>
      <c r="F55" s="16"/>
      <c r="G55" s="25"/>
      <c r="H55" s="25"/>
      <c r="I55" s="25"/>
      <c r="J55" s="25"/>
      <c r="K55" s="25"/>
      <c r="Q55" s="17"/>
      <c r="R55" s="17"/>
    </row>
    <row r="56" spans="1:18" ht="15.75" x14ac:dyDescent="0.25">
      <c r="A56" s="9" t="s">
        <v>55</v>
      </c>
      <c r="B56" s="68">
        <f>'2019 Col-Ath-Mar Annual Budget'!B56+'2019 Cin-Ath Annual Budget'!B56+'2019 Clv-Mar Annual Budget'!B56+'2019 Jan Clv-Ath Annual Budget'!B56+'2019 Jan Col-VW Annual Budget'!B56+'2019 Col-Woo Annual Budget'!B56+'2019 Col-Woo R Annual Budget'!B56</f>
        <v>0</v>
      </c>
      <c r="C56" s="68" t="s">
        <v>15</v>
      </c>
      <c r="D56" s="68" t="s">
        <v>15</v>
      </c>
      <c r="E56" s="68">
        <f t="shared" si="0"/>
        <v>0</v>
      </c>
      <c r="F56" s="16"/>
      <c r="G56" s="25"/>
      <c r="H56" s="25"/>
      <c r="I56" s="25"/>
      <c r="J56" s="25"/>
      <c r="K56" s="25"/>
      <c r="Q56" s="17"/>
      <c r="R56" s="17"/>
    </row>
    <row r="57" spans="1:18" ht="15.75" x14ac:dyDescent="0.25">
      <c r="A57" s="9" t="s">
        <v>56</v>
      </c>
      <c r="B57" s="68" t="s">
        <v>15</v>
      </c>
      <c r="C57" s="68" t="s">
        <v>15</v>
      </c>
      <c r="D57" s="68">
        <f>'2019 Col-Ath-Mar Annual Budget'!D57+'2019 Cin-Ath Annual Budget'!D57+'2019 Clv-Mar Annual Budget'!D57+'2019 Jan Clv-Ath Annual Budget'!D57+'2019 Jan Col-VW Annual Budget'!D57+'2019 Col-Woo Annual Budget'!D57+'2019 Col-Woo R Annual Budget'!D57</f>
        <v>0</v>
      </c>
      <c r="E57" s="68">
        <f t="shared" si="0"/>
        <v>0</v>
      </c>
      <c r="F57" s="16"/>
      <c r="G57" s="25"/>
      <c r="H57" s="25"/>
      <c r="I57" s="25"/>
      <c r="J57" s="25"/>
      <c r="K57" s="25"/>
      <c r="Q57" s="17"/>
      <c r="R57" s="17"/>
    </row>
    <row r="58" spans="1:18" ht="15.75" x14ac:dyDescent="0.25">
      <c r="A58" s="63" t="s">
        <v>57</v>
      </c>
      <c r="B58" s="76" t="s">
        <v>0</v>
      </c>
      <c r="C58" s="76" t="s">
        <v>0</v>
      </c>
      <c r="D58" s="76" t="s">
        <v>0</v>
      </c>
      <c r="E58" s="76" t="s">
        <v>0</v>
      </c>
      <c r="F58" s="16"/>
      <c r="G58" s="25"/>
      <c r="H58" s="25"/>
      <c r="I58" s="25"/>
      <c r="J58" s="25"/>
      <c r="K58" s="25"/>
      <c r="Q58" s="17"/>
      <c r="R58" s="17"/>
    </row>
    <row r="59" spans="1:18" ht="20.100000000000001" customHeight="1" x14ac:dyDescent="0.25">
      <c r="A59" s="9" t="s">
        <v>58</v>
      </c>
      <c r="B59" s="68">
        <f>'2019 Col-Ath-Mar Annual Budget'!B59+'2019 Cin-Ath Annual Budget'!B59+'2019 Clv-Mar Annual Budget'!B59+'2019 Jan Clv-Ath Annual Budget'!B59+'2019 Jan Col-VW Annual Budget'!B59+'2019 Col-Woo Annual Budget'!B59+'2019 Col-Woo R Annual Budget'!B59</f>
        <v>0</v>
      </c>
      <c r="C59" s="68">
        <f>'2019 Col-Ath-Mar Annual Budget'!C59+'2019 Cin-Ath Annual Budget'!C59+'2019 Clv-Mar Annual Budget'!C59+'2019 Jan Clv-Ath Annual Budget'!C59+'2019 Jan Col-VW Annual Budget'!C59+'2019 Col-Woo Annual Budget'!C59+'2019 Col-Woo R Annual Budget'!C59</f>
        <v>0</v>
      </c>
      <c r="D59" s="68">
        <f>'2019 Col-Ath-Mar Annual Budget'!D59+'2019 Cin-Ath Annual Budget'!D59+'2019 Clv-Mar Annual Budget'!D59+'2019 Jan Clv-Ath Annual Budget'!D59+'2019 Jan Col-VW Annual Budget'!D59+'2019 Col-Woo Annual Budget'!D59+'2019 Col-Woo R Annual Budget'!D59</f>
        <v>0</v>
      </c>
      <c r="E59" s="68">
        <f t="shared" si="0"/>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E61" si="1">SUM(C7:C59)</f>
        <v>0</v>
      </c>
      <c r="D61" s="81">
        <f t="shared" si="1"/>
        <v>0</v>
      </c>
      <c r="E61" s="81">
        <f t="shared" si="1"/>
        <v>0</v>
      </c>
      <c r="F61" s="33"/>
      <c r="G61" s="33" t="s">
        <v>0</v>
      </c>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4">
        <f>'2019 Col-Ath-Mar Annual Budget'!B64+'2019 Cin-Ath Annual Budget'!B64+'2019 Clv-Mar Annual Budget'!B64+'2019 Jan Clv-Ath Annual Budget'!B64+'2019 Jan Col-VW Annual Budget'!B64+'2019 Col-Woo Annual Budget'!B64+'2019 Col-Woo R Annual Budget'!B64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52"/>
      <c r="C71" s="52"/>
      <c r="D71" s="52"/>
      <c r="E71" s="52"/>
      <c r="F71" s="52"/>
      <c r="G71" s="53"/>
      <c r="H71" s="17"/>
      <c r="I71" s="17"/>
      <c r="J71" s="17"/>
      <c r="K71" s="17"/>
      <c r="L71" s="17"/>
      <c r="M71" s="17"/>
      <c r="N71" s="17"/>
      <c r="O71" s="17"/>
      <c r="P71" s="17"/>
      <c r="Q71" s="17"/>
      <c r="R71" s="17"/>
    </row>
    <row r="72" spans="1:18" ht="15.75" x14ac:dyDescent="0.25">
      <c r="A72" s="13"/>
      <c r="B72" s="51"/>
      <c r="C72" s="51"/>
      <c r="D72" s="52"/>
      <c r="E72" s="52"/>
      <c r="F72" s="41"/>
      <c r="G72" s="41"/>
      <c r="H72" s="17"/>
      <c r="I72" s="17"/>
      <c r="J72" s="17"/>
      <c r="K72" s="17"/>
      <c r="L72" s="17"/>
      <c r="M72" s="17"/>
      <c r="N72" s="17"/>
      <c r="O72" s="17"/>
      <c r="P72" s="17"/>
      <c r="Q72" s="17"/>
      <c r="R72" s="17"/>
    </row>
    <row r="73" spans="1:18" ht="15.75" x14ac:dyDescent="0.25">
      <c r="A73" s="13"/>
      <c r="B73" s="51"/>
      <c r="C73" s="51"/>
      <c r="D73" s="51"/>
      <c r="E73" s="51"/>
      <c r="F73" s="41"/>
      <c r="G73" s="41"/>
      <c r="H73" s="17"/>
      <c r="I73" s="17"/>
      <c r="J73" s="17"/>
      <c r="K73" s="17"/>
      <c r="L73" s="17"/>
      <c r="M73" s="17"/>
      <c r="N73" s="17"/>
      <c r="O73" s="17"/>
      <c r="P73" s="17"/>
      <c r="Q73" s="17"/>
      <c r="R73" s="17"/>
    </row>
    <row r="74" spans="1:18" x14ac:dyDescent="0.25">
      <c r="A74" s="15"/>
      <c r="B74" s="52"/>
      <c r="C74" s="52"/>
      <c r="D74" s="51"/>
      <c r="E74" s="51"/>
      <c r="F74" s="51"/>
      <c r="G74" s="51"/>
      <c r="H74" s="17"/>
      <c r="I74" s="17"/>
      <c r="J74" s="17"/>
      <c r="K74" s="17"/>
      <c r="L74" s="17"/>
      <c r="M74" s="17"/>
      <c r="N74" s="17"/>
      <c r="O74" s="17"/>
      <c r="P74" s="17"/>
      <c r="Q74" s="17"/>
      <c r="R74" s="17"/>
    </row>
    <row r="75" spans="1:18" x14ac:dyDescent="0.25">
      <c r="A75" s="13"/>
      <c r="B75" s="51"/>
      <c r="C75" s="51"/>
      <c r="D75" s="52"/>
      <c r="E75" s="52"/>
      <c r="F75" s="52"/>
      <c r="G75" s="51"/>
      <c r="H75" s="17"/>
      <c r="I75" s="17"/>
      <c r="J75" s="17"/>
      <c r="K75" s="17"/>
      <c r="L75" s="17"/>
      <c r="M75" s="17"/>
      <c r="N75" s="17"/>
      <c r="O75" s="17"/>
      <c r="P75" s="17"/>
      <c r="Q75" s="17"/>
      <c r="R75" s="17"/>
    </row>
    <row r="76" spans="1:18" x14ac:dyDescent="0.25">
      <c r="A76" s="13"/>
      <c r="B76" s="51"/>
      <c r="C76" s="51"/>
      <c r="D76" s="51"/>
      <c r="E76" s="51"/>
      <c r="F76" s="52"/>
      <c r="G76" s="51"/>
      <c r="H76" s="17"/>
      <c r="I76" s="17"/>
      <c r="J76" s="17"/>
      <c r="K76" s="17"/>
      <c r="L76" s="17"/>
      <c r="M76" s="17"/>
      <c r="N76" s="17"/>
      <c r="O76" s="17"/>
      <c r="P76" s="17"/>
      <c r="Q76" s="17"/>
      <c r="R76" s="17"/>
    </row>
    <row r="77" spans="1:18" x14ac:dyDescent="0.25">
      <c r="A77" s="15"/>
      <c r="B77" s="52"/>
      <c r="C77" s="52"/>
      <c r="D77" s="51"/>
      <c r="E77" s="51"/>
      <c r="F77" s="51"/>
      <c r="G77" s="51"/>
      <c r="H77" s="17"/>
      <c r="I77" s="17"/>
      <c r="J77" s="17"/>
      <c r="K77" s="17"/>
      <c r="L77" s="17"/>
      <c r="M77" s="17"/>
      <c r="N77" s="17"/>
      <c r="O77" s="17"/>
      <c r="P77" s="17"/>
      <c r="Q77" s="17"/>
      <c r="R77" s="17"/>
    </row>
    <row r="78" spans="1:18" x14ac:dyDescent="0.25">
      <c r="A78" s="13"/>
      <c r="B78" s="52"/>
      <c r="C78" s="52"/>
      <c r="D78" s="52"/>
      <c r="E78" s="52"/>
      <c r="F78" s="51"/>
      <c r="G78" s="51"/>
      <c r="H78" s="17"/>
      <c r="I78" s="17"/>
      <c r="J78" s="17"/>
      <c r="K78" s="17"/>
      <c r="L78" s="17"/>
      <c r="M78" s="17"/>
      <c r="N78" s="17"/>
      <c r="O78" s="17"/>
      <c r="P78" s="17"/>
      <c r="Q78" s="17"/>
      <c r="R78" s="17"/>
    </row>
    <row r="79" spans="1:18" x14ac:dyDescent="0.25">
      <c r="A79" s="13"/>
      <c r="B79" s="52"/>
      <c r="C79" s="52"/>
      <c r="D79" s="52"/>
      <c r="E79" s="52"/>
      <c r="F79" s="52"/>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1"/>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2"/>
      <c r="C83" s="52"/>
      <c r="D83" s="52"/>
      <c r="E83" s="52"/>
      <c r="F83" s="52"/>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5"/>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5"/>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3"/>
      <c r="B100" s="54"/>
      <c r="C100" s="54"/>
      <c r="D100" s="52"/>
      <c r="E100" s="52"/>
      <c r="F100" s="52"/>
      <c r="G100" s="51"/>
      <c r="H100" s="17"/>
      <c r="I100" s="17"/>
      <c r="J100" s="17"/>
      <c r="K100" s="17"/>
      <c r="L100" s="17"/>
      <c r="M100" s="17"/>
      <c r="N100" s="17"/>
      <c r="O100" s="17"/>
      <c r="P100" s="17"/>
      <c r="Q100" s="17"/>
      <c r="R100" s="17"/>
    </row>
    <row r="101" spans="1:18" ht="15.75" x14ac:dyDescent="0.25">
      <c r="A101" s="13"/>
      <c r="B101" s="41"/>
      <c r="C101" s="41"/>
      <c r="D101" s="54"/>
      <c r="E101" s="54"/>
      <c r="F101" s="52"/>
      <c r="G101" s="51"/>
      <c r="H101" s="17"/>
      <c r="I101" s="17"/>
      <c r="J101" s="17"/>
      <c r="K101" s="17"/>
      <c r="L101" s="17"/>
      <c r="M101" s="17"/>
      <c r="N101" s="17"/>
      <c r="O101" s="17"/>
      <c r="P101" s="17"/>
      <c r="Q101" s="17"/>
      <c r="R101" s="17"/>
    </row>
    <row r="102" spans="1:18" ht="15.75" x14ac:dyDescent="0.25">
      <c r="A102" s="13"/>
      <c r="B102" s="50"/>
      <c r="C102" s="50"/>
      <c r="D102" s="41"/>
      <c r="E102" s="41"/>
      <c r="F102" s="52"/>
      <c r="G102" s="51"/>
      <c r="H102" s="17"/>
      <c r="I102" s="17"/>
      <c r="J102" s="17"/>
      <c r="K102" s="17"/>
      <c r="L102" s="17"/>
      <c r="M102" s="17"/>
      <c r="N102" s="17"/>
      <c r="O102" s="17"/>
      <c r="P102" s="17"/>
      <c r="Q102" s="17"/>
      <c r="R102" s="17"/>
    </row>
    <row r="103" spans="1:18" ht="15.75" x14ac:dyDescent="0.25">
      <c r="A103" s="14"/>
      <c r="B103" s="54"/>
      <c r="C103" s="54"/>
      <c r="D103" s="50"/>
      <c r="E103" s="41"/>
      <c r="F103" s="52"/>
      <c r="G103" s="51"/>
      <c r="H103" s="17"/>
      <c r="I103" s="17"/>
      <c r="J103" s="17"/>
      <c r="K103" s="17"/>
      <c r="L103" s="17"/>
      <c r="M103" s="17"/>
      <c r="N103" s="17"/>
      <c r="O103" s="17"/>
      <c r="P103" s="17"/>
      <c r="Q103" s="17"/>
      <c r="R103" s="17"/>
    </row>
    <row r="104" spans="1:18" x14ac:dyDescent="0.25">
      <c r="A104" s="13"/>
      <c r="B104" s="51"/>
      <c r="C104" s="51"/>
      <c r="D104" s="54"/>
      <c r="E104" s="54"/>
      <c r="F104" s="52"/>
      <c r="G104" s="51"/>
      <c r="H104" s="17"/>
      <c r="I104" s="17"/>
      <c r="J104" s="17"/>
      <c r="K104" s="17"/>
      <c r="L104" s="17"/>
      <c r="M104" s="17"/>
      <c r="N104" s="17"/>
      <c r="O104" s="17"/>
      <c r="P104" s="17"/>
      <c r="Q104" s="17"/>
      <c r="R104" s="17"/>
    </row>
    <row r="105" spans="1:18" x14ac:dyDescent="0.25">
      <c r="A105" s="15"/>
      <c r="B105" s="52"/>
      <c r="C105" s="52"/>
      <c r="D105" s="51"/>
      <c r="E105" s="51"/>
      <c r="F105" s="54"/>
      <c r="G105" s="54"/>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ht="15.75" x14ac:dyDescent="0.25">
      <c r="A107" s="13"/>
      <c r="B107" s="52"/>
      <c r="C107" s="52"/>
      <c r="D107" s="52"/>
      <c r="E107" s="52"/>
      <c r="F107" s="41"/>
      <c r="G107" s="41"/>
      <c r="H107" s="17"/>
      <c r="I107" s="17"/>
      <c r="J107" s="17"/>
      <c r="K107" s="17"/>
      <c r="L107" s="17"/>
      <c r="M107" s="17"/>
      <c r="N107" s="17"/>
      <c r="O107" s="17"/>
      <c r="P107" s="17"/>
      <c r="Q107" s="17"/>
      <c r="R107" s="17"/>
    </row>
    <row r="108" spans="1:18" x14ac:dyDescent="0.25">
      <c r="A108" s="13"/>
      <c r="B108" s="52"/>
      <c r="C108" s="52"/>
      <c r="D108" s="52"/>
      <c r="E108" s="52"/>
      <c r="F108" s="54"/>
      <c r="G108" s="54"/>
      <c r="H108" s="17"/>
      <c r="I108" s="17"/>
      <c r="J108" s="17"/>
      <c r="K108" s="17"/>
      <c r="L108" s="17"/>
      <c r="M108" s="17"/>
      <c r="N108" s="17"/>
      <c r="O108" s="17"/>
      <c r="P108" s="17"/>
      <c r="Q108" s="17"/>
      <c r="R108" s="17"/>
    </row>
    <row r="109" spans="1:18" x14ac:dyDescent="0.25">
      <c r="A109" s="13"/>
      <c r="B109" s="52"/>
      <c r="C109" s="52"/>
      <c r="D109" s="52"/>
      <c r="E109" s="52"/>
      <c r="F109" s="51"/>
      <c r="G109" s="51"/>
      <c r="H109" s="17"/>
      <c r="I109" s="17"/>
      <c r="J109" s="17"/>
      <c r="K109" s="17"/>
      <c r="L109" s="17"/>
      <c r="M109" s="17"/>
      <c r="N109" s="17"/>
      <c r="O109" s="17"/>
      <c r="P109" s="17"/>
      <c r="Q109" s="17"/>
      <c r="R109" s="17"/>
    </row>
    <row r="110" spans="1:18" x14ac:dyDescent="0.25">
      <c r="A110" s="13"/>
      <c r="B110" s="52"/>
      <c r="C110" s="52"/>
      <c r="D110" s="52"/>
      <c r="E110" s="52"/>
      <c r="F110" s="52"/>
      <c r="G110" s="51"/>
      <c r="H110" s="17"/>
      <c r="I110" s="17"/>
      <c r="J110" s="17"/>
      <c r="K110" s="17"/>
      <c r="L110" s="17"/>
      <c r="M110" s="17"/>
      <c r="N110" s="17"/>
      <c r="O110" s="17"/>
      <c r="P110" s="17"/>
      <c r="Q110" s="17"/>
      <c r="R110" s="17"/>
    </row>
    <row r="111" spans="1:18" x14ac:dyDescent="0.25">
      <c r="A111" s="15"/>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3"/>
      <c r="B113" s="52"/>
      <c r="C113" s="52"/>
      <c r="D113" s="52"/>
      <c r="E113" s="52"/>
      <c r="F113" s="52"/>
      <c r="G113" s="51"/>
      <c r="H113" s="17"/>
      <c r="I113" s="17"/>
      <c r="J113" s="17"/>
      <c r="K113" s="17"/>
      <c r="L113" s="17"/>
      <c r="M113" s="17"/>
      <c r="N113" s="17"/>
      <c r="O113" s="17"/>
      <c r="P113" s="17"/>
      <c r="Q113" s="17"/>
      <c r="R113" s="17"/>
    </row>
    <row r="114" spans="1:18" x14ac:dyDescent="0.25">
      <c r="A114" s="15"/>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3"/>
      <c r="B120" s="55"/>
      <c r="C120" s="55"/>
      <c r="D120" s="52"/>
      <c r="E120" s="52"/>
      <c r="F120" s="52"/>
      <c r="G120" s="51"/>
      <c r="H120" s="17"/>
      <c r="I120" s="17"/>
      <c r="J120" s="17"/>
      <c r="K120" s="17"/>
      <c r="L120" s="17"/>
      <c r="M120" s="17"/>
      <c r="N120" s="17"/>
      <c r="O120" s="17"/>
      <c r="P120" s="17"/>
      <c r="Q120" s="17"/>
      <c r="R120" s="17"/>
    </row>
    <row r="121" spans="1:18" x14ac:dyDescent="0.25">
      <c r="A121" s="13"/>
      <c r="B121" s="52"/>
      <c r="C121" s="52"/>
      <c r="D121" s="55"/>
      <c r="E121" s="55"/>
      <c r="F121" s="52"/>
      <c r="G121" s="51"/>
      <c r="H121" s="17"/>
      <c r="I121" s="17"/>
      <c r="J121" s="17"/>
      <c r="K121" s="17"/>
      <c r="L121" s="17"/>
      <c r="M121" s="17"/>
      <c r="N121" s="17"/>
      <c r="O121" s="17"/>
      <c r="P121" s="17"/>
      <c r="Q121" s="17"/>
      <c r="R121" s="17"/>
    </row>
    <row r="122" spans="1:18" x14ac:dyDescent="0.25">
      <c r="A122" s="15"/>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5"/>
      <c r="B125" s="52"/>
      <c r="C125" s="52"/>
      <c r="D125" s="52"/>
      <c r="E125" s="52"/>
      <c r="F125" s="55"/>
      <c r="G125" s="56"/>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5"/>
      <c r="B135" s="52"/>
      <c r="C135" s="52"/>
      <c r="D135" s="52"/>
      <c r="E135" s="52"/>
      <c r="F135" s="52"/>
      <c r="G135" s="51"/>
      <c r="H135" s="17"/>
      <c r="I135" s="17"/>
      <c r="J135" s="17"/>
      <c r="K135" s="17"/>
      <c r="L135" s="17"/>
      <c r="M135" s="17"/>
      <c r="N135" s="17"/>
      <c r="O135" s="17"/>
      <c r="P135" s="17"/>
      <c r="Q135" s="17"/>
      <c r="R135" s="17"/>
    </row>
    <row r="136" spans="1:18" x14ac:dyDescent="0.25">
      <c r="A136" s="13"/>
      <c r="B136" s="51"/>
      <c r="C136" s="51"/>
      <c r="D136" s="52"/>
      <c r="E136" s="52"/>
      <c r="F136" s="52"/>
      <c r="G136" s="51"/>
      <c r="H136" s="17"/>
      <c r="I136" s="17"/>
      <c r="J136" s="17"/>
      <c r="K136" s="17"/>
      <c r="L136" s="17"/>
      <c r="M136" s="17"/>
      <c r="N136" s="17"/>
      <c r="O136" s="17"/>
      <c r="P136" s="17"/>
      <c r="Q136" s="17"/>
      <c r="R136" s="17"/>
    </row>
    <row r="137" spans="1:18" x14ac:dyDescent="0.25">
      <c r="A137" s="13"/>
      <c r="B137" s="51"/>
      <c r="C137" s="51"/>
      <c r="D137" s="51"/>
      <c r="E137" s="51"/>
      <c r="F137" s="52"/>
      <c r="G137" s="51"/>
      <c r="H137" s="17"/>
      <c r="I137" s="17"/>
      <c r="J137" s="17"/>
      <c r="K137" s="17"/>
      <c r="L137" s="17"/>
      <c r="M137" s="17"/>
      <c r="N137" s="17"/>
      <c r="O137" s="17"/>
      <c r="P137" s="17"/>
      <c r="Q137" s="17"/>
      <c r="R137" s="17"/>
    </row>
    <row r="138" spans="1:18" x14ac:dyDescent="0.25">
      <c r="A138" s="15"/>
      <c r="B138" s="51"/>
      <c r="C138" s="51"/>
      <c r="D138" s="51"/>
      <c r="E138" s="51"/>
      <c r="F138" s="52"/>
      <c r="G138" s="51"/>
      <c r="H138" s="17"/>
      <c r="I138" s="17"/>
      <c r="J138" s="17"/>
      <c r="K138" s="17"/>
      <c r="L138" s="17"/>
      <c r="M138" s="17"/>
      <c r="N138" s="17"/>
      <c r="O138" s="17"/>
      <c r="P138" s="17"/>
      <c r="Q138" s="17"/>
      <c r="R138" s="17"/>
    </row>
    <row r="139" spans="1:18" x14ac:dyDescent="0.25">
      <c r="A139" s="13"/>
      <c r="B139" s="57"/>
      <c r="C139" s="57"/>
      <c r="D139" s="51"/>
      <c r="E139" s="51"/>
      <c r="F139" s="52"/>
      <c r="G139" s="51"/>
      <c r="H139" s="17"/>
      <c r="I139" s="17"/>
      <c r="J139" s="17"/>
      <c r="K139" s="17"/>
      <c r="L139" s="17"/>
      <c r="M139" s="17"/>
      <c r="N139" s="17"/>
      <c r="O139" s="17"/>
      <c r="P139" s="17"/>
      <c r="Q139" s="17"/>
      <c r="R139" s="17"/>
    </row>
    <row r="140" spans="1:18" x14ac:dyDescent="0.25">
      <c r="A140" s="13"/>
      <c r="B140" s="46"/>
      <c r="C140" s="45"/>
      <c r="D140" s="5"/>
      <c r="E140" s="45"/>
      <c r="F140" s="52"/>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51"/>
      <c r="G143" s="51"/>
      <c r="H143" s="17"/>
      <c r="I143" s="17"/>
      <c r="J143" s="17"/>
      <c r="K143" s="17"/>
      <c r="L143" s="17"/>
      <c r="M143" s="17"/>
      <c r="N143" s="17"/>
      <c r="O143" s="17"/>
      <c r="P143" s="17"/>
      <c r="Q143" s="17"/>
      <c r="R143" s="17"/>
    </row>
    <row r="144" spans="1:18" x14ac:dyDescent="0.25">
      <c r="A144" s="13"/>
      <c r="B144" s="45"/>
      <c r="C144" s="45"/>
      <c r="D144" s="45"/>
      <c r="E144" s="58"/>
      <c r="F144" s="45"/>
      <c r="G144" s="45"/>
      <c r="H144" s="17"/>
      <c r="I144" s="17"/>
      <c r="J144" s="17"/>
      <c r="K144" s="17"/>
      <c r="L144" s="17"/>
      <c r="M144" s="17"/>
      <c r="N144" s="17"/>
      <c r="O144" s="17"/>
      <c r="P144" s="17"/>
      <c r="Q144" s="17"/>
      <c r="R144" s="17"/>
    </row>
    <row r="145" spans="1:18" x14ac:dyDescent="0.25">
      <c r="A145" s="13"/>
      <c r="B145" s="45"/>
      <c r="C145" s="45"/>
      <c r="D145" s="45"/>
      <c r="E145" s="58"/>
      <c r="F145" s="59"/>
      <c r="G145" s="5"/>
      <c r="H145" s="17"/>
      <c r="I145" s="17"/>
      <c r="J145" s="17"/>
      <c r="K145" s="17"/>
      <c r="L145" s="17"/>
      <c r="M145" s="17"/>
      <c r="N145" s="17"/>
      <c r="O145" s="17"/>
      <c r="P145" s="17"/>
      <c r="Q145" s="17"/>
      <c r="R145" s="17"/>
    </row>
    <row r="146" spans="1:18" x14ac:dyDescent="0.25">
      <c r="A146" s="13"/>
      <c r="B146" s="45"/>
      <c r="C146" s="45"/>
      <c r="D146" s="45"/>
      <c r="E146" s="58"/>
      <c r="F146" s="52"/>
      <c r="G146" s="5"/>
      <c r="H146" s="17"/>
      <c r="I146" s="17"/>
      <c r="J146" s="17"/>
      <c r="K146" s="17"/>
      <c r="L146" s="17"/>
      <c r="M146" s="17"/>
      <c r="N146" s="17"/>
      <c r="O146" s="17"/>
      <c r="P146" s="17"/>
      <c r="Q146" s="17"/>
      <c r="R146" s="17"/>
    </row>
    <row r="147" spans="1:18" x14ac:dyDescent="0.25">
      <c r="A147" s="13"/>
      <c r="B147" s="5"/>
      <c r="C147" s="5"/>
      <c r="D147" s="45"/>
      <c r="E147" s="58"/>
      <c r="F147" s="51"/>
      <c r="G147" s="5"/>
      <c r="H147" s="17"/>
      <c r="I147" s="17"/>
      <c r="J147" s="17"/>
      <c r="K147" s="17"/>
      <c r="L147" s="17"/>
      <c r="M147" s="17"/>
      <c r="N147" s="17"/>
      <c r="O147" s="17"/>
      <c r="P147" s="17"/>
      <c r="Q147" s="17"/>
      <c r="R147" s="17"/>
    </row>
    <row r="148" spans="1:18" x14ac:dyDescent="0.25">
      <c r="A148" s="3"/>
      <c r="B148" s="46"/>
      <c r="C148" s="45"/>
      <c r="D148" s="5"/>
      <c r="E148" s="5"/>
      <c r="F148" s="5"/>
      <c r="G148" s="5"/>
      <c r="H148" s="17"/>
      <c r="I148" s="17"/>
      <c r="J148" s="17"/>
      <c r="K148" s="17"/>
      <c r="L148" s="17"/>
      <c r="M148" s="17"/>
      <c r="N148" s="17"/>
      <c r="O148" s="17"/>
      <c r="P148" s="17"/>
      <c r="Q148" s="17"/>
      <c r="R148" s="17"/>
    </row>
    <row r="149" spans="1:18" x14ac:dyDescent="0.25">
      <c r="A149" s="13"/>
      <c r="D149" s="45"/>
      <c r="E149" s="5"/>
      <c r="F149" s="51"/>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9"/>
      <c r="G151" s="5"/>
      <c r="H151" s="17"/>
      <c r="I151" s="17"/>
      <c r="J151" s="17"/>
      <c r="K151" s="17"/>
      <c r="L151" s="17"/>
      <c r="M151" s="17"/>
      <c r="N151" s="17"/>
      <c r="O151" s="17"/>
      <c r="P151" s="17"/>
      <c r="Q151" s="17"/>
      <c r="R151" s="17"/>
    </row>
    <row r="152" spans="1:18" x14ac:dyDescent="0.25">
      <c r="F152" s="5"/>
      <c r="G152" s="5"/>
      <c r="H152" s="17"/>
      <c r="I152" s="17"/>
      <c r="J152" s="17"/>
      <c r="K152" s="17"/>
      <c r="L152" s="17"/>
      <c r="M152" s="17"/>
      <c r="N152" s="17"/>
      <c r="O152" s="17"/>
      <c r="P152" s="17"/>
      <c r="Q152" s="17"/>
      <c r="R152" s="17"/>
    </row>
    <row r="153" spans="1:18" x14ac:dyDescent="0.25">
      <c r="F153" s="60"/>
      <c r="G153" s="5"/>
      <c r="H153" s="17"/>
      <c r="I153" s="17"/>
      <c r="J153" s="17"/>
      <c r="K153" s="17"/>
      <c r="L153" s="17"/>
      <c r="M153" s="17"/>
      <c r="N153" s="17"/>
      <c r="O153" s="17"/>
      <c r="P153" s="17"/>
      <c r="Q153" s="17"/>
      <c r="R153"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128</v>
      </c>
      <c r="B2" s="184"/>
      <c r="C2" s="184"/>
      <c r="D2" s="184"/>
      <c r="E2" s="184"/>
    </row>
    <row r="3" spans="1:18" ht="15.75" x14ac:dyDescent="0.25">
      <c r="A3" s="186" t="s">
        <v>70</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4">
        <f t="shared" ref="E9:E59" si="0">SUM(B9:D9)</f>
        <v>0</v>
      </c>
      <c r="F9" s="16"/>
      <c r="G9" s="25"/>
      <c r="H9" s="25"/>
      <c r="I9" s="25"/>
      <c r="J9" s="25"/>
      <c r="K9" s="25"/>
      <c r="Q9" s="17"/>
      <c r="R9" s="17"/>
    </row>
    <row r="10" spans="1:18" ht="20.100000000000001" customHeight="1" x14ac:dyDescent="0.25">
      <c r="A10" s="63" t="s">
        <v>11</v>
      </c>
      <c r="B10" s="27"/>
      <c r="C10" s="27"/>
      <c r="D10" s="27"/>
      <c r="E10" s="27"/>
      <c r="F10" s="16"/>
      <c r="G10" s="16"/>
      <c r="Q10" s="17"/>
      <c r="R10" s="17"/>
    </row>
    <row r="11" spans="1:18" ht="15.75" x14ac:dyDescent="0.25">
      <c r="A11" s="9" t="s">
        <v>12</v>
      </c>
      <c r="B11" s="23">
        <v>0</v>
      </c>
      <c r="C11" s="23">
        <v>0</v>
      </c>
      <c r="D11" s="23">
        <v>0</v>
      </c>
      <c r="E11" s="24">
        <f t="shared" si="0"/>
        <v>0</v>
      </c>
      <c r="F11" s="16"/>
      <c r="G11" s="25"/>
      <c r="H11" s="25"/>
      <c r="I11" s="25"/>
      <c r="J11" s="25"/>
      <c r="K11" s="25"/>
      <c r="Q11" s="17"/>
      <c r="R11" s="17"/>
    </row>
    <row r="12" spans="1:18" ht="20.100000000000001" customHeight="1" x14ac:dyDescent="0.25">
      <c r="A12" s="63" t="s">
        <v>13</v>
      </c>
      <c r="B12" s="27" t="s">
        <v>0</v>
      </c>
      <c r="C12" s="27"/>
      <c r="D12" s="27"/>
      <c r="E12" s="27"/>
      <c r="F12" s="16"/>
      <c r="G12" s="16"/>
      <c r="Q12" s="17"/>
      <c r="R12" s="17"/>
    </row>
    <row r="13" spans="1:18" ht="15.75" x14ac:dyDescent="0.25">
      <c r="A13" s="9" t="s">
        <v>14</v>
      </c>
      <c r="B13" s="68" t="s">
        <v>15</v>
      </c>
      <c r="C13" s="68" t="s">
        <v>15</v>
      </c>
      <c r="D13" s="23">
        <v>0</v>
      </c>
      <c r="E13" s="24">
        <f t="shared" si="0"/>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7"/>
      <c r="F20" s="16"/>
      <c r="G20" s="16"/>
      <c r="Q20" s="17"/>
      <c r="R20" s="17"/>
    </row>
    <row r="21" spans="1:18" ht="15.75" x14ac:dyDescent="0.25">
      <c r="A21" s="9" t="s">
        <v>23</v>
      </c>
      <c r="B21" s="23">
        <v>0</v>
      </c>
      <c r="C21" s="23">
        <v>0</v>
      </c>
      <c r="D21" s="23">
        <v>0</v>
      </c>
      <c r="E21" s="24">
        <f t="shared" si="0"/>
        <v>0</v>
      </c>
      <c r="F21" s="16"/>
      <c r="G21" s="25"/>
      <c r="H21" s="25"/>
      <c r="I21" s="25"/>
      <c r="J21" s="25"/>
      <c r="K21" s="25"/>
      <c r="Q21" s="17"/>
      <c r="R21" s="17"/>
    </row>
    <row r="22" spans="1:18" ht="15.75" x14ac:dyDescent="0.25">
      <c r="A22" s="9" t="s">
        <v>24</v>
      </c>
      <c r="B22" s="23">
        <v>0</v>
      </c>
      <c r="C22" s="23">
        <v>0</v>
      </c>
      <c r="D22" s="23">
        <v>0</v>
      </c>
      <c r="E22" s="24">
        <f t="shared" si="0"/>
        <v>0</v>
      </c>
      <c r="F22" s="16"/>
      <c r="G22" s="25"/>
      <c r="H22" s="25"/>
      <c r="I22" s="25"/>
      <c r="J22" s="25"/>
      <c r="K22" s="25"/>
      <c r="Q22" s="17"/>
      <c r="R22" s="17"/>
    </row>
    <row r="23" spans="1:18" ht="15.75" x14ac:dyDescent="0.25">
      <c r="A23" s="9" t="s">
        <v>25</v>
      </c>
      <c r="B23" s="23">
        <v>0</v>
      </c>
      <c r="C23" s="23">
        <v>0</v>
      </c>
      <c r="D23" s="23">
        <v>0</v>
      </c>
      <c r="E23" s="24">
        <f t="shared" si="0"/>
        <v>0</v>
      </c>
      <c r="F23" s="16"/>
      <c r="G23" s="25"/>
      <c r="H23" s="25"/>
      <c r="I23" s="25"/>
      <c r="J23" s="25"/>
      <c r="K23" s="25"/>
      <c r="Q23" s="17"/>
      <c r="R23" s="17"/>
    </row>
    <row r="24" spans="1:18" ht="20.100000000000001" customHeight="1" x14ac:dyDescent="0.25">
      <c r="A24" s="63" t="s">
        <v>26</v>
      </c>
      <c r="B24" s="27"/>
      <c r="C24" s="27"/>
      <c r="D24" s="27"/>
      <c r="E24" s="27"/>
      <c r="F24" s="16"/>
      <c r="G24" s="16"/>
      <c r="Q24" s="17"/>
      <c r="R24" s="17"/>
    </row>
    <row r="25" spans="1:18" ht="15.75" x14ac:dyDescent="0.25">
      <c r="A25" s="9" t="s">
        <v>27</v>
      </c>
      <c r="B25" s="68" t="s">
        <v>15</v>
      </c>
      <c r="C25" s="23">
        <v>0</v>
      </c>
      <c r="D25" s="23">
        <v>0</v>
      </c>
      <c r="E25" s="24">
        <f t="shared" si="0"/>
        <v>0</v>
      </c>
      <c r="F25" s="16"/>
      <c r="G25" s="25"/>
      <c r="H25" s="25"/>
      <c r="I25" s="25"/>
      <c r="J25" s="25"/>
      <c r="K25" s="25"/>
      <c r="Q25" s="17"/>
      <c r="R25" s="17"/>
    </row>
    <row r="26" spans="1:18" ht="20.100000000000001" customHeight="1" x14ac:dyDescent="0.25">
      <c r="A26" s="63" t="s">
        <v>28</v>
      </c>
      <c r="B26" s="27"/>
      <c r="C26" s="27"/>
      <c r="D26" s="27"/>
      <c r="E26" s="27"/>
      <c r="F26" s="16"/>
      <c r="G26" s="16"/>
      <c r="Q26" s="17"/>
      <c r="R26" s="17"/>
    </row>
    <row r="27" spans="1:18" ht="15.75" x14ac:dyDescent="0.25">
      <c r="A27" s="9" t="s">
        <v>29</v>
      </c>
      <c r="B27" s="68" t="s">
        <v>15</v>
      </c>
      <c r="C27" s="23">
        <v>0</v>
      </c>
      <c r="D27" s="23">
        <v>0</v>
      </c>
      <c r="E27" s="24">
        <f t="shared" si="0"/>
        <v>0</v>
      </c>
      <c r="F27" s="16"/>
      <c r="G27" s="25"/>
      <c r="H27" s="25"/>
      <c r="I27" s="25"/>
      <c r="J27" s="25"/>
      <c r="K27" s="25"/>
      <c r="Q27" s="17"/>
      <c r="R27" s="17"/>
    </row>
    <row r="28" spans="1:18" ht="15.75" x14ac:dyDescent="0.25">
      <c r="A28" s="9" t="s">
        <v>30</v>
      </c>
      <c r="B28" s="68" t="s">
        <v>15</v>
      </c>
      <c r="C28" s="23">
        <v>0</v>
      </c>
      <c r="D28" s="23">
        <v>0</v>
      </c>
      <c r="E28" s="24">
        <f t="shared" si="0"/>
        <v>0</v>
      </c>
      <c r="F28" s="16"/>
      <c r="G28" s="25"/>
      <c r="H28" s="25"/>
      <c r="I28" s="25"/>
      <c r="J28" s="25"/>
      <c r="K28" s="25"/>
      <c r="Q28" s="17"/>
      <c r="R28" s="17"/>
    </row>
    <row r="29" spans="1:18" ht="15.75" x14ac:dyDescent="0.25">
      <c r="A29" s="9" t="s">
        <v>31</v>
      </c>
      <c r="B29" s="68" t="s">
        <v>15</v>
      </c>
      <c r="C29" s="68" t="s">
        <v>15</v>
      </c>
      <c r="D29" s="23">
        <v>0</v>
      </c>
      <c r="E29" s="24">
        <f t="shared" si="0"/>
        <v>0</v>
      </c>
      <c r="F29" s="16"/>
      <c r="G29" s="25"/>
      <c r="H29" s="25"/>
      <c r="I29" s="25"/>
      <c r="J29" s="25"/>
      <c r="K29" s="25"/>
      <c r="Q29" s="17"/>
      <c r="R29" s="17"/>
    </row>
    <row r="30" spans="1:18" ht="15.75" x14ac:dyDescent="0.25">
      <c r="A30" s="9" t="s">
        <v>32</v>
      </c>
      <c r="B30" s="68" t="s">
        <v>15</v>
      </c>
      <c r="C30" s="68" t="s">
        <v>15</v>
      </c>
      <c r="D30" s="23">
        <v>0</v>
      </c>
      <c r="E30" s="24">
        <f t="shared" si="0"/>
        <v>0</v>
      </c>
      <c r="F30" s="16"/>
      <c r="G30" s="25"/>
      <c r="H30" s="25"/>
      <c r="I30" s="25"/>
      <c r="J30" s="25"/>
      <c r="K30" s="25"/>
      <c r="Q30" s="17"/>
      <c r="R30" s="17"/>
    </row>
    <row r="31" spans="1:18" ht="15.75" x14ac:dyDescent="0.25">
      <c r="A31" s="9" t="s">
        <v>33</v>
      </c>
      <c r="B31" s="68" t="s">
        <v>15</v>
      </c>
      <c r="C31" s="68" t="s">
        <v>15</v>
      </c>
      <c r="D31" s="23">
        <v>0</v>
      </c>
      <c r="E31" s="24">
        <f t="shared" si="0"/>
        <v>0</v>
      </c>
      <c r="F31" s="16"/>
      <c r="G31" s="25"/>
      <c r="H31" s="25"/>
      <c r="I31" s="25"/>
      <c r="J31" s="25"/>
      <c r="K31" s="25"/>
      <c r="Q31" s="17"/>
      <c r="R31" s="17"/>
    </row>
    <row r="32" spans="1:18" ht="15.75" x14ac:dyDescent="0.25">
      <c r="A32" s="9" t="s">
        <v>34</v>
      </c>
      <c r="B32" s="68" t="s">
        <v>15</v>
      </c>
      <c r="C32" s="68" t="s">
        <v>15</v>
      </c>
      <c r="D32" s="23">
        <v>0</v>
      </c>
      <c r="E32" s="24">
        <f t="shared" si="0"/>
        <v>0</v>
      </c>
      <c r="F32" s="16"/>
      <c r="G32" s="25"/>
      <c r="H32" s="25"/>
      <c r="I32" s="25"/>
      <c r="J32" s="25"/>
      <c r="K32" s="25"/>
      <c r="Q32" s="17"/>
      <c r="R32" s="17"/>
    </row>
    <row r="33" spans="1:18" ht="20.100000000000001" customHeight="1" x14ac:dyDescent="0.25">
      <c r="A33" s="63" t="s">
        <v>35</v>
      </c>
      <c r="B33" s="27"/>
      <c r="C33" s="27"/>
      <c r="D33" s="27"/>
      <c r="E33" s="27"/>
      <c r="F33" s="16"/>
      <c r="G33" s="16"/>
      <c r="Q33" s="17"/>
      <c r="R33" s="17"/>
    </row>
    <row r="34" spans="1:18" ht="15.75" x14ac:dyDescent="0.25">
      <c r="A34" s="9" t="s">
        <v>36</v>
      </c>
      <c r="B34" s="68" t="s">
        <v>15</v>
      </c>
      <c r="C34" s="23">
        <v>0</v>
      </c>
      <c r="D34" s="23">
        <v>0</v>
      </c>
      <c r="E34" s="24">
        <f t="shared" si="0"/>
        <v>0</v>
      </c>
      <c r="F34" s="16"/>
      <c r="G34" s="25"/>
      <c r="H34" s="25"/>
      <c r="I34" s="25"/>
      <c r="J34" s="25"/>
      <c r="K34" s="25"/>
      <c r="Q34" s="17"/>
      <c r="R34" s="17"/>
    </row>
    <row r="35" spans="1:18" ht="15.75" x14ac:dyDescent="0.25">
      <c r="A35" s="10" t="s">
        <v>37</v>
      </c>
      <c r="B35" s="23">
        <v>0</v>
      </c>
      <c r="C35" s="23">
        <v>0</v>
      </c>
      <c r="D35" s="23">
        <v>0</v>
      </c>
      <c r="E35" s="24">
        <f t="shared" si="0"/>
        <v>0</v>
      </c>
      <c r="F35" s="16"/>
      <c r="G35" s="25"/>
      <c r="H35" s="25"/>
      <c r="I35" s="25"/>
      <c r="J35" s="25"/>
      <c r="K35" s="25"/>
      <c r="Q35" s="17"/>
      <c r="R35" s="17"/>
    </row>
    <row r="36" spans="1:18" ht="15.75" x14ac:dyDescent="0.25">
      <c r="A36" s="9" t="s">
        <v>38</v>
      </c>
      <c r="B36" s="23">
        <v>0</v>
      </c>
      <c r="C36" s="23">
        <v>0</v>
      </c>
      <c r="D36" s="23">
        <v>0</v>
      </c>
      <c r="E36" s="24">
        <f t="shared" si="0"/>
        <v>0</v>
      </c>
      <c r="F36" s="16"/>
      <c r="G36" s="25"/>
      <c r="H36" s="25"/>
      <c r="I36" s="25"/>
      <c r="J36" s="25"/>
      <c r="K36" s="25"/>
      <c r="Q36" s="17"/>
      <c r="R36" s="17"/>
    </row>
    <row r="37" spans="1:18" ht="15.75" x14ac:dyDescent="0.25">
      <c r="A37" s="9" t="s">
        <v>39</v>
      </c>
      <c r="B37" s="68" t="s">
        <v>15</v>
      </c>
      <c r="C37" s="68" t="s">
        <v>15</v>
      </c>
      <c r="D37" s="23">
        <v>0</v>
      </c>
      <c r="E37" s="24">
        <f t="shared" si="0"/>
        <v>0</v>
      </c>
      <c r="F37" s="16"/>
      <c r="G37" s="25"/>
      <c r="H37" s="25"/>
      <c r="I37" s="25"/>
      <c r="J37" s="25"/>
      <c r="K37" s="25"/>
      <c r="Q37" s="17"/>
      <c r="R37" s="17"/>
    </row>
    <row r="38" spans="1:18" ht="20.100000000000001" customHeight="1" x14ac:dyDescent="0.25">
      <c r="A38" s="63" t="s">
        <v>60</v>
      </c>
      <c r="B38" s="27"/>
      <c r="C38" s="27"/>
      <c r="D38" s="27"/>
      <c r="E38" s="27"/>
      <c r="F38" s="16"/>
      <c r="G38" s="16"/>
      <c r="Q38" s="17"/>
      <c r="R38" s="17"/>
    </row>
    <row r="39" spans="1:18" ht="15.75" x14ac:dyDescent="0.25">
      <c r="A39" s="155" t="s">
        <v>40</v>
      </c>
      <c r="B39" s="149">
        <v>0</v>
      </c>
      <c r="C39" s="151" t="s">
        <v>15</v>
      </c>
      <c r="D39" s="149">
        <v>0</v>
      </c>
      <c r="E39" s="156">
        <f t="shared" si="0"/>
        <v>0</v>
      </c>
      <c r="F39" s="16"/>
      <c r="G39" s="25"/>
      <c r="H39" s="25"/>
      <c r="I39" s="25"/>
      <c r="J39" s="25"/>
      <c r="K39" s="25"/>
      <c r="Q39" s="17"/>
      <c r="R39" s="17"/>
    </row>
    <row r="40" spans="1:18" ht="20.100000000000001" customHeight="1" x14ac:dyDescent="0.25">
      <c r="A40" s="157" t="s">
        <v>41</v>
      </c>
      <c r="B40" s="158"/>
      <c r="C40" s="158"/>
      <c r="D40" s="158"/>
      <c r="E40" s="27"/>
      <c r="F40" s="33"/>
      <c r="G40" s="16"/>
      <c r="Q40" s="17"/>
      <c r="R40" s="17"/>
    </row>
    <row r="41" spans="1:18" ht="15.75" x14ac:dyDescent="0.25">
      <c r="A41" s="9" t="s">
        <v>42</v>
      </c>
      <c r="B41" s="68" t="s">
        <v>15</v>
      </c>
      <c r="C41" s="68" t="s">
        <v>15</v>
      </c>
      <c r="D41" s="23">
        <v>0</v>
      </c>
      <c r="E41" s="24">
        <f t="shared" si="0"/>
        <v>0</v>
      </c>
      <c r="F41" s="34"/>
      <c r="G41" s="35"/>
    </row>
    <row r="42" spans="1:18" ht="15.75" x14ac:dyDescent="0.25">
      <c r="A42" s="9" t="s">
        <v>43</v>
      </c>
      <c r="B42" s="68" t="s">
        <v>15</v>
      </c>
      <c r="C42" s="68" t="s">
        <v>15</v>
      </c>
      <c r="D42" s="23">
        <v>0</v>
      </c>
      <c r="E42" s="24">
        <f t="shared" si="0"/>
        <v>0</v>
      </c>
      <c r="F42" s="16"/>
      <c r="G42" s="16"/>
      <c r="Q42" s="17"/>
      <c r="R42" s="17"/>
    </row>
    <row r="43" spans="1:18" ht="15.75" x14ac:dyDescent="0.25">
      <c r="A43" s="9" t="s">
        <v>44</v>
      </c>
      <c r="B43" s="68" t="s">
        <v>15</v>
      </c>
      <c r="C43" s="68" t="s">
        <v>15</v>
      </c>
      <c r="D43" s="23">
        <v>0</v>
      </c>
      <c r="E43" s="24">
        <f t="shared" si="0"/>
        <v>0</v>
      </c>
      <c r="F43" s="16"/>
      <c r="G43" s="16"/>
      <c r="Q43" s="17"/>
      <c r="R43" s="17"/>
    </row>
    <row r="44" spans="1:18" ht="20.100000000000001" customHeight="1" x14ac:dyDescent="0.25">
      <c r="A44" s="9" t="s">
        <v>45</v>
      </c>
      <c r="B44" s="68" t="s">
        <v>15</v>
      </c>
      <c r="C44" s="68" t="s">
        <v>15</v>
      </c>
      <c r="D44" s="68" t="s">
        <v>15</v>
      </c>
      <c r="E44" s="24">
        <f t="shared" si="0"/>
        <v>0</v>
      </c>
      <c r="F44" s="16"/>
      <c r="G44" s="16"/>
      <c r="Q44" s="17"/>
      <c r="R44" s="17"/>
    </row>
    <row r="45" spans="1:18" ht="19.5" customHeight="1" x14ac:dyDescent="0.25">
      <c r="A45" s="9" t="s">
        <v>46</v>
      </c>
      <c r="B45" s="68" t="s">
        <v>15</v>
      </c>
      <c r="C45" s="68" t="s">
        <v>15</v>
      </c>
      <c r="D45" s="23">
        <v>0</v>
      </c>
      <c r="E45" s="24">
        <f t="shared" si="0"/>
        <v>0</v>
      </c>
      <c r="F45" s="16"/>
      <c r="G45" s="25"/>
      <c r="H45" s="25"/>
      <c r="I45" s="25"/>
      <c r="J45" s="25"/>
      <c r="K45" s="25"/>
      <c r="Q45" s="17"/>
      <c r="R45" s="17"/>
    </row>
    <row r="46" spans="1:18" ht="19.5" customHeight="1" x14ac:dyDescent="0.25">
      <c r="A46" s="10" t="s">
        <v>47</v>
      </c>
      <c r="B46" s="23">
        <v>0</v>
      </c>
      <c r="C46" s="68" t="s">
        <v>15</v>
      </c>
      <c r="D46" s="23">
        <v>0</v>
      </c>
      <c r="E46" s="24">
        <f t="shared" si="0"/>
        <v>0</v>
      </c>
      <c r="F46" s="16"/>
      <c r="G46" s="25"/>
      <c r="H46" s="25"/>
      <c r="I46" s="25"/>
      <c r="J46" s="25"/>
      <c r="K46" s="25"/>
      <c r="Q46" s="17"/>
      <c r="R46" s="17"/>
    </row>
    <row r="47" spans="1:18" ht="19.5" customHeight="1" x14ac:dyDescent="0.25">
      <c r="A47" s="63" t="s">
        <v>48</v>
      </c>
      <c r="B47" s="27"/>
      <c r="C47" s="27"/>
      <c r="D47" s="27"/>
      <c r="E47" s="27"/>
      <c r="F47" s="16"/>
      <c r="G47" s="25"/>
      <c r="H47" s="25"/>
      <c r="I47" s="25"/>
      <c r="J47" s="25"/>
      <c r="K47" s="25"/>
      <c r="Q47" s="17"/>
      <c r="R47" s="17"/>
    </row>
    <row r="48" spans="1:18" ht="19.5" customHeight="1" x14ac:dyDescent="0.25">
      <c r="A48" s="9" t="s">
        <v>49</v>
      </c>
      <c r="B48" s="68" t="s">
        <v>15</v>
      </c>
      <c r="C48" s="68" t="s">
        <v>15</v>
      </c>
      <c r="D48" s="23">
        <v>0</v>
      </c>
      <c r="E48" s="24">
        <f t="shared" si="0"/>
        <v>0</v>
      </c>
      <c r="F48" s="16"/>
      <c r="G48" s="25"/>
      <c r="H48" s="25"/>
      <c r="I48" s="25"/>
      <c r="J48" s="25"/>
      <c r="K48" s="25"/>
      <c r="Q48" s="17"/>
      <c r="R48" s="17"/>
    </row>
    <row r="49" spans="1:18" ht="19.5" customHeight="1" x14ac:dyDescent="0.25">
      <c r="A49" s="63" t="s">
        <v>50</v>
      </c>
      <c r="B49" s="27"/>
      <c r="C49" s="27"/>
      <c r="D49" s="27"/>
      <c r="E49" s="27"/>
      <c r="F49" s="16"/>
      <c r="G49" s="25"/>
      <c r="H49" s="25"/>
      <c r="I49" s="25"/>
      <c r="J49" s="25"/>
      <c r="K49" s="25"/>
      <c r="Q49" s="17"/>
      <c r="R49" s="17"/>
    </row>
    <row r="50" spans="1:18" ht="19.5" customHeight="1" x14ac:dyDescent="0.25">
      <c r="A50" s="109" t="s">
        <v>84</v>
      </c>
      <c r="B50" s="23">
        <v>0</v>
      </c>
      <c r="C50" s="68" t="s">
        <v>15</v>
      </c>
      <c r="D50" s="68" t="s">
        <v>15</v>
      </c>
      <c r="E50" s="24">
        <f t="shared" si="0"/>
        <v>0</v>
      </c>
      <c r="F50" s="16"/>
      <c r="G50" s="25"/>
      <c r="H50" s="25"/>
      <c r="I50" s="25"/>
      <c r="J50" s="25"/>
      <c r="K50" s="25"/>
      <c r="Q50" s="17"/>
      <c r="R50" s="17"/>
    </row>
    <row r="51" spans="1:18" ht="19.5" customHeight="1" x14ac:dyDescent="0.25">
      <c r="A51" s="109" t="s">
        <v>82</v>
      </c>
      <c r="B51" s="23">
        <v>0</v>
      </c>
      <c r="C51" s="68" t="s">
        <v>15</v>
      </c>
      <c r="D51" s="68" t="s">
        <v>15</v>
      </c>
      <c r="E51" s="24">
        <f t="shared" si="0"/>
        <v>0</v>
      </c>
      <c r="F51" s="16"/>
      <c r="G51" s="25"/>
      <c r="H51" s="25"/>
      <c r="I51" s="25"/>
      <c r="J51" s="25"/>
      <c r="K51" s="25"/>
      <c r="Q51" s="17"/>
      <c r="R51" s="17"/>
    </row>
    <row r="52" spans="1:18" ht="20.100000000000001" customHeight="1" x14ac:dyDescent="0.25">
      <c r="A52" s="9" t="s">
        <v>51</v>
      </c>
      <c r="B52" s="68" t="s">
        <v>15</v>
      </c>
      <c r="C52" s="68" t="s">
        <v>15</v>
      </c>
      <c r="D52" s="23">
        <v>0</v>
      </c>
      <c r="E52" s="24">
        <f t="shared" si="0"/>
        <v>0</v>
      </c>
      <c r="F52" s="16"/>
      <c r="G52" s="16"/>
      <c r="Q52" s="17"/>
      <c r="R52" s="17"/>
    </row>
    <row r="53" spans="1:18" ht="15.75" x14ac:dyDescent="0.25">
      <c r="A53" s="9" t="s">
        <v>52</v>
      </c>
      <c r="B53" s="68" t="s">
        <v>15</v>
      </c>
      <c r="C53" s="23">
        <v>0</v>
      </c>
      <c r="D53" s="68" t="s">
        <v>15</v>
      </c>
      <c r="E53" s="24">
        <f t="shared" si="0"/>
        <v>0</v>
      </c>
      <c r="F53" s="16"/>
      <c r="G53" s="25"/>
      <c r="H53" s="25"/>
      <c r="I53" s="25"/>
      <c r="J53" s="25"/>
      <c r="K53" s="25"/>
      <c r="Q53" s="17"/>
      <c r="R53" s="17"/>
    </row>
    <row r="54" spans="1:18" ht="20.100000000000001" customHeight="1" x14ac:dyDescent="0.25">
      <c r="A54" s="9" t="s">
        <v>53</v>
      </c>
      <c r="B54" s="68" t="s">
        <v>15</v>
      </c>
      <c r="C54" s="68" t="s">
        <v>15</v>
      </c>
      <c r="D54" s="23">
        <v>0</v>
      </c>
      <c r="E54" s="24">
        <f t="shared" si="0"/>
        <v>0</v>
      </c>
      <c r="F54" s="16"/>
      <c r="G54" s="16"/>
      <c r="Q54" s="17"/>
      <c r="R54" s="17"/>
    </row>
    <row r="55" spans="1:18" ht="15.75" x14ac:dyDescent="0.25">
      <c r="A55" s="63" t="s">
        <v>54</v>
      </c>
      <c r="B55" s="27"/>
      <c r="C55" s="27"/>
      <c r="D55" s="27"/>
      <c r="E55" s="27"/>
      <c r="F55" s="16"/>
      <c r="G55" s="25"/>
      <c r="H55" s="25"/>
      <c r="I55" s="25"/>
      <c r="J55" s="25"/>
      <c r="K55" s="25"/>
      <c r="Q55" s="17"/>
      <c r="R55" s="17"/>
    </row>
    <row r="56" spans="1:18" ht="15.75" x14ac:dyDescent="0.25">
      <c r="A56" s="9" t="s">
        <v>55</v>
      </c>
      <c r="B56" s="23">
        <v>0</v>
      </c>
      <c r="C56" s="29" t="s">
        <v>15</v>
      </c>
      <c r="D56" s="68" t="s">
        <v>15</v>
      </c>
      <c r="E56" s="24">
        <f t="shared" si="0"/>
        <v>0</v>
      </c>
      <c r="F56" s="16"/>
      <c r="G56" s="25"/>
      <c r="H56" s="25"/>
      <c r="I56" s="25"/>
      <c r="J56" s="25"/>
      <c r="K56" s="25"/>
      <c r="Q56" s="17"/>
      <c r="R56" s="17"/>
    </row>
    <row r="57" spans="1:18" ht="15.75" x14ac:dyDescent="0.25">
      <c r="A57" s="9" t="s">
        <v>68</v>
      </c>
      <c r="B57" s="29" t="s">
        <v>15</v>
      </c>
      <c r="C57" s="29" t="s">
        <v>15</v>
      </c>
      <c r="D57" s="23">
        <v>0</v>
      </c>
      <c r="E57" s="24">
        <f t="shared" si="0"/>
        <v>0</v>
      </c>
      <c r="F57" s="16"/>
      <c r="G57" s="25"/>
      <c r="H57" s="25"/>
      <c r="I57" s="25"/>
      <c r="J57" s="25"/>
      <c r="K57" s="25"/>
      <c r="Q57" s="17"/>
      <c r="R57" s="17"/>
    </row>
    <row r="58" spans="1:18" ht="15.75" x14ac:dyDescent="0.25">
      <c r="A58" s="63" t="s">
        <v>57</v>
      </c>
      <c r="B58" s="27"/>
      <c r="C58" s="27"/>
      <c r="D58" s="27"/>
      <c r="E58" s="27"/>
      <c r="F58" s="16"/>
      <c r="G58" s="25"/>
      <c r="H58" s="25"/>
      <c r="I58" s="25"/>
      <c r="J58" s="25"/>
      <c r="K58" s="25"/>
      <c r="Q58" s="17"/>
      <c r="R58" s="17"/>
    </row>
    <row r="59" spans="1:18" ht="20.100000000000001" customHeight="1" x14ac:dyDescent="0.25">
      <c r="A59" s="9" t="s">
        <v>58</v>
      </c>
      <c r="B59" s="23">
        <v>0</v>
      </c>
      <c r="C59" s="23">
        <v>0</v>
      </c>
      <c r="D59" s="23">
        <v>0</v>
      </c>
      <c r="E59" s="24">
        <f t="shared" si="0"/>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1">SUM(C7:C59)</f>
        <v>0</v>
      </c>
      <c r="D61" s="38">
        <f t="shared" si="1"/>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128</v>
      </c>
      <c r="B2" s="184"/>
      <c r="C2" s="184"/>
      <c r="D2" s="184"/>
      <c r="E2" s="184"/>
    </row>
    <row r="3" spans="1:18" ht="15.75" x14ac:dyDescent="0.25">
      <c r="A3" s="186" t="s">
        <v>71</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c r="C10" s="27"/>
      <c r="D10" s="27"/>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c r="D12" s="27"/>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c r="C24" s="27"/>
      <c r="D24" s="27"/>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c r="C26" s="27"/>
      <c r="D26" s="27"/>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c r="C33" s="27"/>
      <c r="D33" s="27"/>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c r="C38" s="27"/>
      <c r="D38" s="27"/>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c r="C47" s="27"/>
      <c r="D47" s="27"/>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c r="C49" s="27"/>
      <c r="D49" s="27"/>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c r="C55" s="27"/>
      <c r="D55" s="27"/>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c r="C58" s="27"/>
      <c r="D58" s="27"/>
      <c r="E58" s="28"/>
      <c r="F58" s="16"/>
      <c r="G58" s="25"/>
      <c r="H58" s="25"/>
      <c r="I58" s="25"/>
      <c r="J58" s="25"/>
      <c r="K58" s="25"/>
      <c r="Q58" s="17"/>
      <c r="R58" s="17"/>
    </row>
    <row r="59" spans="1:18" ht="20.100000000000001" customHeight="1" x14ac:dyDescent="0.25">
      <c r="A59" s="9" t="s">
        <v>58</v>
      </c>
      <c r="B59" s="23">
        <v>0</v>
      </c>
      <c r="C59" s="23">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4" tint="0.39997558519241921"/>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128</v>
      </c>
      <c r="B2" s="184"/>
      <c r="C2" s="184"/>
      <c r="D2" s="184"/>
      <c r="E2" s="184"/>
    </row>
    <row r="3" spans="1:18" ht="15.75" x14ac:dyDescent="0.25">
      <c r="A3" s="186" t="s">
        <v>79</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t="s">
        <v>0</v>
      </c>
      <c r="C10" s="27" t="s">
        <v>0</v>
      </c>
      <c r="D10" s="27" t="s">
        <v>0</v>
      </c>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t="s">
        <v>0</v>
      </c>
      <c r="D12" s="27" t="s">
        <v>0</v>
      </c>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t="s">
        <v>0</v>
      </c>
      <c r="C20" s="27" t="s">
        <v>0</v>
      </c>
      <c r="D20" s="27" t="s">
        <v>0</v>
      </c>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t="s">
        <v>0</v>
      </c>
      <c r="C24" s="27" t="s">
        <v>0</v>
      </c>
      <c r="D24" s="27" t="s">
        <v>0</v>
      </c>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t="s">
        <v>0</v>
      </c>
      <c r="C26" s="27" t="s">
        <v>0</v>
      </c>
      <c r="D26" s="27" t="s">
        <v>0</v>
      </c>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t="s">
        <v>0</v>
      </c>
      <c r="C33" s="27" t="s">
        <v>0</v>
      </c>
      <c r="D33" s="27" t="s">
        <v>0</v>
      </c>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t="s">
        <v>0</v>
      </c>
      <c r="C38" s="27" t="s">
        <v>0</v>
      </c>
      <c r="D38" s="27" t="s">
        <v>0</v>
      </c>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t="s">
        <v>0</v>
      </c>
      <c r="C47" s="27" t="s">
        <v>0</v>
      </c>
      <c r="D47" s="27" t="s">
        <v>0</v>
      </c>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t="s">
        <v>0</v>
      </c>
      <c r="C49" s="27" t="s">
        <v>0</v>
      </c>
      <c r="D49" s="27" t="s">
        <v>0</v>
      </c>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t="s">
        <v>0</v>
      </c>
      <c r="C55" s="27" t="s">
        <v>0</v>
      </c>
      <c r="D55" s="27" t="s">
        <v>0</v>
      </c>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t="s">
        <v>0</v>
      </c>
      <c r="C58" s="27" t="s">
        <v>0</v>
      </c>
      <c r="D58" s="27" t="s">
        <v>0</v>
      </c>
      <c r="E58" s="28"/>
      <c r="F58" s="16"/>
      <c r="G58" s="25"/>
      <c r="H58" s="25"/>
      <c r="I58" s="25"/>
      <c r="J58" s="25"/>
      <c r="K58" s="25"/>
      <c r="Q58" s="17"/>
      <c r="R58" s="17"/>
    </row>
    <row r="59" spans="1:18" ht="20.100000000000001" customHeight="1" x14ac:dyDescent="0.25">
      <c r="A59" s="9" t="s">
        <v>58</v>
      </c>
      <c r="B59" s="23">
        <v>0</v>
      </c>
      <c r="C59" s="23">
        <f>'[1]Oct 2015'!C100+'[1]Nov 2015'!C100+'[1]Dec 2015'!C100</f>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3" tint="0.39997558519241921"/>
  </sheetPr>
  <dimension ref="A1:R162"/>
  <sheetViews>
    <sheetView workbookViewId="0">
      <selection activeCell="A2"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44044</v>
      </c>
      <c r="B2" s="160" t="s">
        <v>76</v>
      </c>
      <c r="C2" s="165">
        <f>B66</f>
        <v>0</v>
      </c>
      <c r="D2" s="163" t="s">
        <v>100</v>
      </c>
      <c r="E2" s="164" t="s">
        <v>113</v>
      </c>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'Aug Col-Ath-Mar'!B8+'Aug Cin-Ath'!B8+'Aug Clv-Mar'!B8+'Aug Clv-Ath'!B8+'Aug Col-VW'!B8+'Aug Col-Woo'!B8+'Aug Col-Woo R'!B8</f>
        <v>0</v>
      </c>
      <c r="C8" s="68">
        <f>'Aug Col-Ath-Mar'!C8+'Aug Cin-Ath'!C8+'Aug Clv-Mar'!C8+'Aug Clv-Ath'!C8+'Aug Col-VW'!C8+'Aug Col-Woo'!C8+'Aug Col-Woo R'!C8</f>
        <v>0</v>
      </c>
      <c r="D8" s="68">
        <f>'Aug Col-Ath-Mar'!D8+'Aug Cin-Ath'!D8+'Aug Clv-Mar'!D8+'Aug Clv-Ath'!D8+'Aug Col-VW'!D8+'Aug Col-Woo'!D8+'Aug Col-Woo R'!D8</f>
        <v>0</v>
      </c>
      <c r="E8" s="68">
        <f>SUM(B8:D8)</f>
        <v>0</v>
      </c>
      <c r="F8" s="16"/>
      <c r="G8" s="25"/>
      <c r="H8" s="25"/>
      <c r="I8" s="25"/>
      <c r="J8" s="25"/>
      <c r="K8" s="25"/>
      <c r="Q8" s="17"/>
      <c r="R8" s="17"/>
    </row>
    <row r="9" spans="1:18" ht="15.75" x14ac:dyDescent="0.25">
      <c r="A9" s="9" t="s">
        <v>10</v>
      </c>
      <c r="B9" s="68">
        <f>'Aug Col-Ath-Mar'!B9+'Aug Cin-Ath'!B9+'Aug Clv-Mar'!B9+'Aug Clv-Ath'!B9+'Aug Col-VW'!B9+'Aug Col-Woo'!B9+'Aug Col-Woo R'!B9</f>
        <v>0</v>
      </c>
      <c r="C9" s="68">
        <f>'Aug Col-Ath-Mar'!C9+'Aug Cin-Ath'!C9+'Aug Clv-Mar'!C9+'Aug Clv-Ath'!C9+'Aug Col-VW'!C9+'Aug Col-Woo'!C9+'Aug Col-Woo R'!C9</f>
        <v>0</v>
      </c>
      <c r="D9" s="68">
        <f>'Aug Col-Ath-Mar'!D9+'Aug Cin-Ath'!D9+'Aug Clv-Mar'!D9+'Aug Clv-Ath'!D9+'Aug Col-VW'!D9+'Aug Col-Woo'!D9+'Aug Col-Woo R'!D9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'Aug Col-Ath-Mar'!B11+'Aug Cin-Ath'!B11+'Aug Clv-Mar'!B11+'Aug Clv-Ath'!B11+'Aug Col-VW'!B11+'Aug Col-Woo'!B11+'Aug Col-Woo R'!B11</f>
        <v>0</v>
      </c>
      <c r="C11" s="68">
        <f>'Aug Col-Ath-Mar'!C11+'Aug Cin-Ath'!C11+'Aug Clv-Mar'!C11+'Aug Clv-Ath'!C11+'Aug Col-VW'!C11+'Aug Col-Woo'!C11+'Aug Col-Woo R'!C11</f>
        <v>0</v>
      </c>
      <c r="D11" s="68">
        <f>'Aug Col-Ath-Mar'!D11+'Aug Cin-Ath'!D11+'Aug Clv-Mar'!D11+'Aug Clv-Ath'!D11+'Aug Col-VW'!D11+'Aug Col-Woo'!D11+'Aug Col-Woo R'!D11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'Aug Col-Ath-Mar'!D13+'Aug Cin-Ath'!D13+'Aug Clv-Mar'!D13+'Aug Clv-Ath'!D13+'Aug Col-VW'!D13+'Aug Col-Woo'!D13+'Aug Col-Woo R'!D13</f>
        <v>0</v>
      </c>
      <c r="E13" s="75">
        <f t="shared" ref="E13:E19" si="0">SUM(B13:D13)</f>
        <v>0</v>
      </c>
      <c r="F13" s="16"/>
      <c r="G13" s="25"/>
      <c r="H13" s="25"/>
      <c r="I13" s="25"/>
      <c r="J13" s="25"/>
      <c r="K13" s="25"/>
      <c r="Q13" s="17"/>
      <c r="R13" s="17"/>
    </row>
    <row r="14" spans="1:18" ht="15.75" x14ac:dyDescent="0.25">
      <c r="A14" s="9" t="s">
        <v>16</v>
      </c>
      <c r="B14" s="68" t="s">
        <v>15</v>
      </c>
      <c r="C14" s="68" t="s">
        <v>15</v>
      </c>
      <c r="D14" s="68">
        <f>'Aug Col-Ath-Mar'!D14+'Aug Cin-Ath'!D14+'Aug Clv-Mar'!D14+'Aug Clv-Ath'!D14+'Aug Col-VW'!D14+'Aug Col-Woo'!D14+'Aug Col-Woo R'!D14</f>
        <v>0</v>
      </c>
      <c r="E14" s="68">
        <f t="shared" si="0"/>
        <v>0</v>
      </c>
      <c r="F14" s="16"/>
      <c r="G14" s="25"/>
      <c r="H14" s="25"/>
      <c r="I14" s="25"/>
      <c r="J14" s="25"/>
      <c r="K14" s="25"/>
      <c r="Q14" s="17"/>
      <c r="R14" s="17"/>
    </row>
    <row r="15" spans="1:18" ht="15.75" x14ac:dyDescent="0.25">
      <c r="A15" s="9" t="s">
        <v>17</v>
      </c>
      <c r="B15" s="68">
        <f>'Aug Col-Ath-Mar'!B15+'Aug Cin-Ath'!B15+'Aug Clv-Mar'!B15+'Aug Clv-Ath'!B15+'Aug Col-VW'!B15+'Aug Col-Woo'!B15+'Aug Col-Woo R'!B15</f>
        <v>0</v>
      </c>
      <c r="C15" s="68">
        <f>'Aug Col-Ath-Mar'!C15+'Aug Cin-Ath'!C15+'Aug Clv-Mar'!C15+'Aug Clv-Ath'!C15+'Aug Col-VW'!C15+'Aug Col-Woo'!C15+'Aug Col-Woo R'!C15</f>
        <v>0</v>
      </c>
      <c r="D15" s="68">
        <f>'Aug Col-Ath-Mar'!D15+'Aug Cin-Ath'!D15+'Aug Clv-Mar'!D15+'Aug Clv-Ath'!D15+'Aug Col-VW'!D15+'Aug Col-Woo'!D15+'Aug Col-Woo R'!D15</f>
        <v>0</v>
      </c>
      <c r="E15" s="68">
        <f t="shared" si="0"/>
        <v>0</v>
      </c>
      <c r="F15" s="16"/>
      <c r="G15" s="25"/>
      <c r="H15" s="25"/>
      <c r="I15" s="25"/>
      <c r="J15" s="25"/>
      <c r="K15" s="25"/>
      <c r="Q15" s="17"/>
      <c r="R15" s="17"/>
    </row>
    <row r="16" spans="1:18" ht="15.75" x14ac:dyDescent="0.25">
      <c r="A16" s="9" t="s">
        <v>18</v>
      </c>
      <c r="B16" s="68">
        <f>'Aug Col-Ath-Mar'!B16+'Aug Cin-Ath'!B16+'Aug Clv-Mar'!B16+'Aug Clv-Ath'!B16+'Aug Col-VW'!B16+'Aug Col-Woo'!B16+'Aug Col-Woo R'!B16</f>
        <v>0</v>
      </c>
      <c r="C16" s="68">
        <f>'Aug Col-Ath-Mar'!C16+'Aug Cin-Ath'!C16+'Aug Clv-Mar'!C16+'Aug Clv-Ath'!C16+'Aug Col-VW'!C16+'Aug Col-Woo'!C16+'Aug Col-Woo R'!C16</f>
        <v>0</v>
      </c>
      <c r="D16" s="68">
        <f>'Aug Col-Ath-Mar'!D16+'Aug Cin-Ath'!D16+'Aug Clv-Mar'!D16+'Aug Clv-Ath'!D16+'Aug Col-VW'!D16+'Aug Col-Woo'!D16+'Aug Col-Woo R'!D16</f>
        <v>0</v>
      </c>
      <c r="E16" s="68">
        <f t="shared" si="0"/>
        <v>0</v>
      </c>
      <c r="F16" s="16"/>
      <c r="G16" s="25"/>
      <c r="H16" s="25"/>
      <c r="I16" s="25"/>
      <c r="J16" s="25"/>
      <c r="K16" s="25"/>
      <c r="Q16" s="17"/>
      <c r="R16" s="17"/>
    </row>
    <row r="17" spans="1:18" ht="15.75" x14ac:dyDescent="0.25">
      <c r="A17" s="9" t="s">
        <v>19</v>
      </c>
      <c r="B17" s="68" t="s">
        <v>15</v>
      </c>
      <c r="C17" s="68">
        <f>'Aug Col-Ath-Mar'!C17+'Aug Cin-Ath'!C17+'Aug Clv-Mar'!C17+'Aug Clv-Ath'!C17+'Aug Col-VW'!C17+'Aug Col-Woo'!C17+'Aug Col-Woo R'!C17</f>
        <v>0</v>
      </c>
      <c r="D17" s="68">
        <f>'Aug Col-Ath-Mar'!D17+'Aug Cin-Ath'!D17+'Aug Clv-Mar'!D17+'Aug Clv-Ath'!D17+'Aug Col-VW'!D17+'Aug Col-Woo'!D17+'Aug Col-Woo R'!D17</f>
        <v>0</v>
      </c>
      <c r="E17" s="68">
        <f t="shared" si="0"/>
        <v>0</v>
      </c>
      <c r="F17" s="16"/>
      <c r="G17" s="25"/>
      <c r="H17" s="25"/>
      <c r="I17" s="25"/>
      <c r="J17" s="25"/>
      <c r="K17" s="25"/>
      <c r="Q17" s="17"/>
      <c r="R17" s="17"/>
    </row>
    <row r="18" spans="1:18" ht="15.75" x14ac:dyDescent="0.25">
      <c r="A18" s="9" t="s">
        <v>20</v>
      </c>
      <c r="B18" s="68" t="s">
        <v>15</v>
      </c>
      <c r="C18" s="68" t="s">
        <v>15</v>
      </c>
      <c r="D18" s="68">
        <f>'Aug Col-Ath-Mar'!D18+'Aug Cin-Ath'!D18+'Aug Clv-Mar'!D18+'Aug Clv-Ath'!D18+'Aug Col-VW'!D18+'Aug Col-Woo'!D18+'Aug Col-Woo R'!D18</f>
        <v>0</v>
      </c>
      <c r="E18" s="68">
        <f t="shared" si="0"/>
        <v>0</v>
      </c>
      <c r="F18" s="16"/>
      <c r="G18" s="25"/>
      <c r="H18" s="25"/>
      <c r="I18" s="25"/>
      <c r="J18" s="25"/>
      <c r="K18" s="25"/>
      <c r="Q18" s="17"/>
      <c r="R18" s="17"/>
    </row>
    <row r="19" spans="1:18" ht="15.75" x14ac:dyDescent="0.25">
      <c r="A19" s="9" t="s">
        <v>21</v>
      </c>
      <c r="B19" s="68" t="s">
        <v>15</v>
      </c>
      <c r="C19" s="68" t="s">
        <v>15</v>
      </c>
      <c r="D19" s="68">
        <f>'Aug Col-Ath-Mar'!D19+'Aug Cin-Ath'!D19+'Aug Clv-Mar'!D19+'Aug Clv-Ath'!D19+'Aug Col-VW'!D19+'Aug Col-Woo'!D19+'Aug Col-Woo R'!D19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'Aug Col-Ath-Mar'!B21+'Aug Cin-Ath'!B21+'Aug Clv-Mar'!B21+'Aug Clv-Ath'!B21+'Aug Col-VW'!B21+'Aug Col-Woo'!B21+'Aug Col-Woo R'!B21</f>
        <v>0</v>
      </c>
      <c r="C21" s="68">
        <f>'Aug Col-Ath-Mar'!C21+'Aug Cin-Ath'!C21+'Aug Clv-Mar'!C21+'Aug Clv-Ath'!C21+'Aug Col-VW'!C21+'Aug Col-Woo'!C21+'Aug Col-Woo R'!C21</f>
        <v>0</v>
      </c>
      <c r="D21" s="68">
        <f>'Aug Col-Ath-Mar'!D21+'Aug Cin-Ath'!D21+'Aug Clv-Mar'!D21+'Aug Clv-Ath'!D21+'Aug Col-VW'!D21+'Aug Col-Woo'!D21+'Aug Col-Woo R'!D21</f>
        <v>0</v>
      </c>
      <c r="E21" s="68">
        <f>SUM(B21:D21)</f>
        <v>0</v>
      </c>
      <c r="F21" s="16"/>
      <c r="G21" s="25"/>
      <c r="H21" s="25"/>
      <c r="I21" s="25"/>
      <c r="J21" s="25"/>
      <c r="K21" s="25"/>
      <c r="Q21" s="17"/>
      <c r="R21" s="17"/>
    </row>
    <row r="22" spans="1:18" ht="15.75" x14ac:dyDescent="0.25">
      <c r="A22" s="9" t="s">
        <v>24</v>
      </c>
      <c r="B22" s="68">
        <f>'Aug Col-Ath-Mar'!B22+'Aug Cin-Ath'!B22+'Aug Clv-Mar'!B22+'Aug Clv-Ath'!B22+'Aug Col-VW'!B22+'Aug Col-Woo'!B22+'Aug Col-Woo R'!B22</f>
        <v>0</v>
      </c>
      <c r="C22" s="68">
        <f>'Aug Col-Ath-Mar'!C22+'Aug Cin-Ath'!C22+'Aug Clv-Mar'!C22+'Aug Clv-Ath'!C22+'Aug Col-VW'!C22+'Aug Col-Woo'!C22+'Aug Col-Woo R'!C22</f>
        <v>0</v>
      </c>
      <c r="D22" s="68">
        <f>'Aug Col-Ath-Mar'!D22+'Aug Cin-Ath'!D22+'Aug Clv-Mar'!D22+'Aug Clv-Ath'!D22+'Aug Col-VW'!D22+'Aug Col-Woo'!D22+'Aug Col-Woo R'!D22</f>
        <v>0</v>
      </c>
      <c r="E22" s="68">
        <f>SUM(B22:D22)</f>
        <v>0</v>
      </c>
      <c r="F22" s="16"/>
      <c r="G22" s="25"/>
      <c r="H22" s="25"/>
      <c r="I22" s="25"/>
      <c r="J22" s="25"/>
      <c r="K22" s="25"/>
      <c r="Q22" s="17"/>
      <c r="R22" s="17"/>
    </row>
    <row r="23" spans="1:18" ht="15.75" x14ac:dyDescent="0.25">
      <c r="A23" s="9" t="s">
        <v>25</v>
      </c>
      <c r="B23" s="68">
        <f>'Aug Col-Ath-Mar'!B23+'Aug Cin-Ath'!B23+'Aug Clv-Mar'!B23+'Aug Clv-Ath'!B23+'Aug Col-VW'!B23+'Aug Col-Woo'!B23+'Aug Col-Woo R'!B23</f>
        <v>0</v>
      </c>
      <c r="C23" s="68">
        <f>'Aug Col-Ath-Mar'!C23+'Aug Cin-Ath'!C23+'Aug Clv-Mar'!C23+'Aug Clv-Ath'!C23+'Aug Col-VW'!C23+'Aug Col-Woo'!C23+'Aug Col-Woo R'!C23</f>
        <v>0</v>
      </c>
      <c r="D23" s="68">
        <f>'Aug Col-Ath-Mar'!D23+'Aug Cin-Ath'!D23+'Aug Clv-Mar'!D23+'Aug Clv-Ath'!D23+'Aug Col-VW'!D23+'Aug Col-Woo'!D23+'Aug Col-Woo R'!D23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'Aug Col-Ath-Mar'!C25+'Aug Cin-Ath'!C25+'Aug Clv-Mar'!C25+'Aug Clv-Ath'!C25+'Aug Col-VW'!C25+'Aug Col-Woo'!C25+'Aug Col-Woo R'!C25</f>
        <v>0</v>
      </c>
      <c r="D25" s="68">
        <f>'Aug Col-Ath-Mar'!D25+'Aug Cin-Ath'!D25+'Aug Clv-Mar'!D25+'Aug Clv-Ath'!D25+'Aug Col-VW'!D25+'Aug Col-Woo'!D25+'Aug Col-Woo R'!D25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'Aug Col-Ath-Mar'!C27+'Aug Cin-Ath'!C27+'Aug Clv-Mar'!C27+'Aug Clv-Ath'!C27+'Aug Col-VW'!C27+'Aug Col-Woo'!C27+'Aug Col-Woo R'!C27</f>
        <v>0</v>
      </c>
      <c r="D27" s="68">
        <f>'Aug Col-Ath-Mar'!D27+'Aug Cin-Ath'!D27+'Aug Clv-Mar'!D27+'Aug Clv-Ath'!D27+'Aug Col-VW'!D27+'Aug Col-Woo'!D27+'Aug Col-Woo R'!D27</f>
        <v>0</v>
      </c>
      <c r="E27" s="68">
        <f t="shared" ref="E27:E32" si="1">SUM(B27:D27)</f>
        <v>0</v>
      </c>
      <c r="F27" s="16"/>
      <c r="G27" s="25"/>
      <c r="H27" s="25"/>
      <c r="I27" s="25"/>
      <c r="J27" s="25"/>
      <c r="K27" s="25"/>
      <c r="Q27" s="17"/>
      <c r="R27" s="17"/>
    </row>
    <row r="28" spans="1:18" ht="15.75" x14ac:dyDescent="0.25">
      <c r="A28" s="9" t="s">
        <v>30</v>
      </c>
      <c r="B28" s="68" t="s">
        <v>15</v>
      </c>
      <c r="C28" s="68">
        <f>'Aug Col-Ath-Mar'!C28+'Aug Cin-Ath'!C28+'Aug Clv-Mar'!C28+'Aug Clv-Ath'!C28+'Aug Col-VW'!C28+'Aug Col-Woo'!C28+'Aug Col-Woo R'!C28</f>
        <v>0</v>
      </c>
      <c r="D28" s="68">
        <f>'Aug Col-Ath-Mar'!D28+'Aug Cin-Ath'!D28+'Aug Clv-Mar'!D28+'Aug Clv-Ath'!D28+'Aug Col-VW'!D28+'Aug Col-Woo'!D28+'Aug Col-Woo R'!D28</f>
        <v>0</v>
      </c>
      <c r="E28" s="68">
        <f t="shared" si="1"/>
        <v>0</v>
      </c>
      <c r="F28" s="16"/>
      <c r="G28" s="25"/>
      <c r="H28" s="25"/>
      <c r="I28" s="25"/>
      <c r="J28" s="25"/>
      <c r="K28" s="25"/>
      <c r="Q28" s="17"/>
      <c r="R28" s="17"/>
    </row>
    <row r="29" spans="1:18" ht="15.75" x14ac:dyDescent="0.25">
      <c r="A29" s="9" t="s">
        <v>31</v>
      </c>
      <c r="B29" s="68" t="s">
        <v>15</v>
      </c>
      <c r="C29" s="68" t="s">
        <v>15</v>
      </c>
      <c r="D29" s="68">
        <f>'Aug Col-Ath-Mar'!D29+'Aug Cin-Ath'!D29+'Aug Clv-Mar'!D29+'Aug Clv-Ath'!D29+'Aug Col-VW'!D29+'Aug Col-Woo'!D29+'Aug Col-Woo R'!D29</f>
        <v>0</v>
      </c>
      <c r="E29" s="68">
        <f t="shared" si="1"/>
        <v>0</v>
      </c>
      <c r="F29" s="16"/>
      <c r="G29" s="25"/>
      <c r="H29" s="25"/>
      <c r="I29" s="25"/>
      <c r="J29" s="25"/>
      <c r="K29" s="25"/>
      <c r="Q29" s="17"/>
      <c r="R29" s="17"/>
    </row>
    <row r="30" spans="1:18" ht="15.75" x14ac:dyDescent="0.25">
      <c r="A30" s="9" t="s">
        <v>32</v>
      </c>
      <c r="B30" s="68" t="s">
        <v>15</v>
      </c>
      <c r="C30" s="68" t="s">
        <v>15</v>
      </c>
      <c r="D30" s="68">
        <f>'Aug Col-Ath-Mar'!D30+'Aug Cin-Ath'!D30+'Aug Clv-Mar'!D30+'Aug Clv-Ath'!D30+'Aug Col-VW'!D30+'Aug Col-Woo'!D30+'Aug Col-Woo R'!D30</f>
        <v>0</v>
      </c>
      <c r="E30" s="68">
        <f t="shared" si="1"/>
        <v>0</v>
      </c>
      <c r="F30" s="16"/>
      <c r="G30" s="25"/>
      <c r="H30" s="25"/>
      <c r="I30" s="25"/>
      <c r="J30" s="25"/>
      <c r="K30" s="25"/>
      <c r="Q30" s="17"/>
      <c r="R30" s="17"/>
    </row>
    <row r="31" spans="1:18" ht="15.75" x14ac:dyDescent="0.25">
      <c r="A31" s="9" t="s">
        <v>33</v>
      </c>
      <c r="B31" s="68" t="s">
        <v>15</v>
      </c>
      <c r="C31" s="68" t="s">
        <v>15</v>
      </c>
      <c r="D31" s="68">
        <f>'Aug Col-Ath-Mar'!D31+'Aug Cin-Ath'!D31+'Aug Clv-Mar'!D31+'Aug Clv-Ath'!D31+'Aug Col-VW'!D31+'Aug Col-Woo'!D31+'Aug Col-Woo R'!D31</f>
        <v>0</v>
      </c>
      <c r="E31" s="68">
        <f t="shared" si="1"/>
        <v>0</v>
      </c>
      <c r="F31" s="16"/>
      <c r="G31" s="25"/>
      <c r="H31" s="25"/>
      <c r="I31" s="25"/>
      <c r="J31" s="25"/>
      <c r="K31" s="25"/>
      <c r="Q31" s="17"/>
      <c r="R31" s="17"/>
    </row>
    <row r="32" spans="1:18" ht="15.75" x14ac:dyDescent="0.25">
      <c r="A32" s="9" t="s">
        <v>34</v>
      </c>
      <c r="B32" s="68" t="s">
        <v>15</v>
      </c>
      <c r="C32" s="68" t="s">
        <v>15</v>
      </c>
      <c r="D32" s="68">
        <f>'Aug Col-Ath-Mar'!D32+'Aug Cin-Ath'!D32+'Aug Clv-Mar'!D32+'Aug Clv-Ath'!D32+'Aug Col-VW'!D32+'Aug Col-Woo'!D32+'Aug Col-Woo R'!D32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'Aug Col-Ath-Mar'!C34+'Aug Cin-Ath'!C34+'Aug Clv-Mar'!C34+'Aug Clv-Ath'!C34+'Aug Col-VW'!C34+'Aug Col-Woo'!C34+'Aug Col-Woo R'!C34</f>
        <v>0</v>
      </c>
      <c r="D34" s="68">
        <f>'Aug Col-Ath-Mar'!D34+'Aug Cin-Ath'!D34+'Aug Clv-Mar'!D34+'Aug Clv-Ath'!D34+'Aug Col-VW'!D34+'Aug Col-Woo'!D34+'Aug Col-Woo R'!D34</f>
        <v>0</v>
      </c>
      <c r="E34" s="68">
        <f>SUM(B34:D34)</f>
        <v>0</v>
      </c>
      <c r="F34" s="16"/>
      <c r="G34" s="25"/>
      <c r="H34" s="25"/>
      <c r="I34" s="25"/>
      <c r="J34" s="25"/>
      <c r="K34" s="25"/>
      <c r="Q34" s="17"/>
      <c r="R34" s="17"/>
    </row>
    <row r="35" spans="1:18" ht="15.75" x14ac:dyDescent="0.25">
      <c r="A35" s="10" t="s">
        <v>37</v>
      </c>
      <c r="B35" s="68">
        <f>'Aug Col-Ath-Mar'!B35+'Aug Cin-Ath'!B35+'Aug Clv-Mar'!B35+'Aug Clv-Ath'!B35+'Aug Col-VW'!B35+'Aug Col-Woo'!B35+'Aug Col-Woo R'!B35</f>
        <v>0</v>
      </c>
      <c r="C35" s="68">
        <f>'Aug Col-Ath-Mar'!C35+'Aug Cin-Ath'!C35+'Aug Clv-Mar'!C35+'Aug Clv-Ath'!C35+'Aug Col-VW'!C35+'Aug Col-Woo'!C35+'Aug Col-Woo R'!C35</f>
        <v>0</v>
      </c>
      <c r="D35" s="68">
        <f>'Aug Col-Ath-Mar'!D35+'Aug Cin-Ath'!D35+'Aug Clv-Mar'!D35+'Aug Clv-Ath'!D35+'Aug Col-VW'!D35+'Aug Col-Woo'!D35+'Aug Col-Woo R'!D35</f>
        <v>0</v>
      </c>
      <c r="E35" s="68">
        <f>SUM(B35:D35)</f>
        <v>0</v>
      </c>
      <c r="F35" s="16"/>
      <c r="G35" s="25"/>
      <c r="H35" s="25"/>
      <c r="I35" s="25"/>
      <c r="J35" s="25"/>
      <c r="K35" s="25"/>
      <c r="Q35" s="17"/>
      <c r="R35" s="17"/>
    </row>
    <row r="36" spans="1:18" ht="15.75" x14ac:dyDescent="0.25">
      <c r="A36" s="9" t="s">
        <v>38</v>
      </c>
      <c r="B36" s="68">
        <f>'Aug Col-Ath-Mar'!B36+'Aug Cin-Ath'!B36+'Aug Clv-Mar'!B36+'Aug Clv-Ath'!B36+'Aug Col-VW'!B36+'Aug Col-Woo'!B36+'Aug Col-Woo R'!B36</f>
        <v>0</v>
      </c>
      <c r="C36" s="68">
        <f>'Aug Col-Ath-Mar'!C36+'Aug Cin-Ath'!C36+'Aug Clv-Mar'!C36+'Aug Clv-Ath'!C36+'Aug Col-VW'!C36+'Aug Col-Woo'!C36+'Aug Col-Woo R'!C36</f>
        <v>0</v>
      </c>
      <c r="D36" s="68">
        <f>'Aug Col-Ath-Mar'!D36+'Aug Cin-Ath'!D36+'Aug Clv-Mar'!D36+'Aug Clv-Ath'!D36+'Aug Col-VW'!D36+'Aug Col-Woo'!D36+'Aug Col-Woo R'!D36</f>
        <v>0</v>
      </c>
      <c r="E36" s="68">
        <f>SUM(B36:D36)</f>
        <v>0</v>
      </c>
      <c r="F36" s="16"/>
      <c r="G36" s="25"/>
      <c r="H36" s="25"/>
      <c r="I36" s="25"/>
      <c r="J36" s="25"/>
      <c r="K36" s="25"/>
      <c r="Q36" s="17"/>
      <c r="R36" s="17"/>
    </row>
    <row r="37" spans="1:18" ht="15.75" x14ac:dyDescent="0.25">
      <c r="A37" s="9" t="s">
        <v>39</v>
      </c>
      <c r="B37" s="68" t="s">
        <v>15</v>
      </c>
      <c r="C37" s="68" t="s">
        <v>15</v>
      </c>
      <c r="D37" s="68">
        <f>'Aug Col-Ath-Mar'!D37+'Aug Cin-Ath'!D37+'Aug Clv-Mar'!D37+'Aug Clv-Ath'!D37+'Aug Col-VW'!D37+'Aug Col-Woo'!D37+'Aug Col-Woo R'!D37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5.75" x14ac:dyDescent="0.25">
      <c r="A39" s="155" t="s">
        <v>40</v>
      </c>
      <c r="B39" s="151">
        <f>'Aug Col-Ath-Mar'!B39+'Aug Cin-Ath'!B39+'Aug Clv-Mar'!B39+'Aug Clv-Ath'!B39+'Aug Col-VW'!B39+'Aug Col-Woo'!B39+'Aug Col-Woo R'!B39</f>
        <v>0</v>
      </c>
      <c r="C39" s="151" t="s">
        <v>15</v>
      </c>
      <c r="D39" s="151">
        <f>'Aug Col-Ath-Mar'!D39+'Aug Cin-Ath'!D39+'Aug Clv-Mar'!D39+'Aug Clv-Ath'!D39+'Aug Col-VW'!D39+'Aug Col-Woo'!D39+'Aug Col-Woo R'!D39</f>
        <v>0</v>
      </c>
      <c r="E39" s="151">
        <f>SUM(B39:D39)</f>
        <v>0</v>
      </c>
      <c r="F39" s="16"/>
      <c r="G39" s="25"/>
      <c r="H39" s="25"/>
      <c r="I39" s="25"/>
      <c r="J39" s="25"/>
      <c r="K39" s="25"/>
      <c r="Q39" s="17"/>
      <c r="R39" s="17"/>
    </row>
    <row r="40" spans="1:18" ht="20.100000000000001" customHeight="1" x14ac:dyDescent="0.25">
      <c r="A40" s="157" t="s">
        <v>41</v>
      </c>
      <c r="B40" s="162"/>
      <c r="C40" s="162"/>
      <c r="D40" s="162"/>
      <c r="E40" s="162"/>
      <c r="F40" s="33"/>
      <c r="G40" s="16"/>
      <c r="Q40" s="17"/>
      <c r="R40" s="17"/>
    </row>
    <row r="41" spans="1:18" ht="15.75" x14ac:dyDescent="0.25">
      <c r="A41" s="9" t="s">
        <v>42</v>
      </c>
      <c r="B41" s="68" t="s">
        <v>15</v>
      </c>
      <c r="C41" s="68" t="s">
        <v>15</v>
      </c>
      <c r="D41" s="68">
        <f>'Aug Col-Ath-Mar'!D41+'Aug Cin-Ath'!D41+'Aug Clv-Mar'!D41+'Aug Clv-Ath'!D41+'Aug Col-VW'!D41+'Aug Col-Woo'!D41+'Aug Col-Woo R'!D41</f>
        <v>0</v>
      </c>
      <c r="E41" s="68">
        <f t="shared" ref="E41:E46" si="2">SUM(B41:D41)</f>
        <v>0</v>
      </c>
      <c r="F41" s="34"/>
      <c r="G41" s="35"/>
    </row>
    <row r="42" spans="1:18" ht="15.75" x14ac:dyDescent="0.25">
      <c r="A42" s="9" t="s">
        <v>43</v>
      </c>
      <c r="B42" s="68" t="s">
        <v>15</v>
      </c>
      <c r="C42" s="68" t="s">
        <v>15</v>
      </c>
      <c r="D42" s="68">
        <f>'Aug Col-Ath-Mar'!D42+'Aug Cin-Ath'!D42+'Aug Clv-Mar'!D42+'Aug Clv-Ath'!D42+'Aug Col-VW'!D42+'Aug Col-Woo'!D42+'Aug Col-Woo R'!D42</f>
        <v>0</v>
      </c>
      <c r="E42" s="68">
        <f t="shared" si="2"/>
        <v>0</v>
      </c>
      <c r="F42" s="16"/>
      <c r="G42" s="16"/>
      <c r="Q42" s="17"/>
      <c r="R42" s="17"/>
    </row>
    <row r="43" spans="1:18" ht="15.75" x14ac:dyDescent="0.25">
      <c r="A43" s="9" t="s">
        <v>44</v>
      </c>
      <c r="B43" s="68" t="s">
        <v>15</v>
      </c>
      <c r="C43" s="68" t="s">
        <v>15</v>
      </c>
      <c r="D43" s="68">
        <f>'Aug Col-Ath-Mar'!D43+'Aug Cin-Ath'!D43+'Aug Clv-Mar'!D43+'Aug Clv-Ath'!D43+'Aug Col-VW'!D43+'Aug Col-Woo'!D43+'Aug Col-Woo R'!D43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'Aug Col-Ath-Mar'!D45+'Aug Cin-Ath'!D45+'Aug Clv-Mar'!D45+'Aug Clv-Ath'!D45+'Aug Col-VW'!D45+'Aug Col-Woo'!D45+'Aug Col-Woo R'!D45</f>
        <v>0</v>
      </c>
      <c r="E45" s="68">
        <f t="shared" si="2"/>
        <v>0</v>
      </c>
      <c r="F45" s="16"/>
      <c r="G45" s="25"/>
      <c r="H45" s="25"/>
      <c r="I45" s="25"/>
      <c r="J45" s="25"/>
      <c r="K45" s="25"/>
      <c r="Q45" s="17"/>
      <c r="R45" s="17"/>
    </row>
    <row r="46" spans="1:18" ht="19.5" customHeight="1" x14ac:dyDescent="0.25">
      <c r="A46" s="10" t="s">
        <v>47</v>
      </c>
      <c r="B46" s="68">
        <f>'Aug Col-Ath-Mar'!B46+'Aug Cin-Ath'!B46+'Aug Clv-Mar'!B46+'Aug Clv-Ath'!B46+'Aug Col-VW'!B46+'Aug Col-Woo'!B46+'Aug Col-Woo R'!B46</f>
        <v>0</v>
      </c>
      <c r="C46" s="68" t="s">
        <v>15</v>
      </c>
      <c r="D46" s="68">
        <f>'Aug Col-Ath-Mar'!D46+'Aug Cin-Ath'!D46+'Aug Clv-Mar'!D46+'Aug Clv-Ath'!D46+'Aug Col-VW'!D46+'Aug Col-Woo'!D46+'Aug Col-Woo R'!D46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'Aug Col-Ath-Mar'!D48+'Aug Cin-Ath'!D48+'Aug Clv-Mar'!D48+'Aug Clv-Ath'!D48+'Aug Col-VW'!D48+'Aug Col-Woo'!D48+'Aug Col-Woo R'!D48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'Aug Col-Ath-Mar'!B50+'Aug Cin-Ath'!B50+'Aug Clv-Mar'!B50+'Aug Clv-Ath'!B50+'Aug Col-VW'!B50+'Aug Col-Woo'!B50+'Aug Col-Woo R'!B50</f>
        <v>0</v>
      </c>
      <c r="C50" s="68" t="s">
        <v>15</v>
      </c>
      <c r="D50" s="68" t="s">
        <v>15</v>
      </c>
      <c r="E50" s="68">
        <f>SUM(B50:D50)</f>
        <v>0</v>
      </c>
      <c r="F50" s="16"/>
      <c r="G50" s="25"/>
      <c r="H50" s="25"/>
      <c r="I50" s="25"/>
      <c r="J50" s="25"/>
      <c r="K50" s="25"/>
      <c r="Q50" s="17"/>
      <c r="R50" s="17"/>
    </row>
    <row r="51" spans="1:18" ht="19.5" customHeight="1" x14ac:dyDescent="0.25">
      <c r="A51" s="109" t="s">
        <v>82</v>
      </c>
      <c r="B51" s="68">
        <f>'Aug Col-Ath-Mar'!B51+'Aug Cin-Ath'!B51+'Aug Clv-Mar'!B51+'Aug Clv-Ath'!B51+'Aug Col-VW'!B51+'Aug Col-Woo'!B51+'Aug Col-Woo R'!B51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'Aug Col-Ath-Mar'!D52+'Aug Cin-Ath'!D52+'Aug Clv-Mar'!D52+'Aug Clv-Ath'!D52+'Aug Col-VW'!D52+'Aug Col-Woo'!D52+'Aug Col-Woo R'!D52</f>
        <v>0</v>
      </c>
      <c r="E52" s="68">
        <f>SUM(B52:D52)</f>
        <v>0</v>
      </c>
      <c r="F52" s="16"/>
      <c r="G52" s="16"/>
      <c r="Q52" s="17"/>
      <c r="R52" s="17"/>
    </row>
    <row r="53" spans="1:18" ht="15.75" x14ac:dyDescent="0.25">
      <c r="A53" s="9" t="s">
        <v>52</v>
      </c>
      <c r="B53" s="68" t="s">
        <v>15</v>
      </c>
      <c r="C53" s="68">
        <f>'Aug Col-Ath-Mar'!C53+'Aug Cin-Ath'!C53+'Aug Clv-Mar'!C53+'Aug Clv-Ath'!C53+'Aug Col-VW'!C53+'Aug Col-Woo'!C53+'Aug Col-Woo R'!C53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'Aug Col-Ath-Mar'!D54+'Aug Cin-Ath'!D54+'Aug Clv-Mar'!D54+'Aug Clv-Ath'!D54+'Aug Col-VW'!D54+'Aug Col-Woo'!D54+'Aug Col-Woo R'!D54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'Aug Col-Ath-Mar'!B56+'Aug Cin-Ath'!B56+'Aug Clv-Mar'!B56+'Aug Clv-Ath'!B56+'Aug Col-VW'!B56+'Aug Col-Woo'!B56+'Aug Col-Woo R'!B56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'Aug Col-Ath-Mar'!D57+'Aug Cin-Ath'!D57+'Aug Clv-Mar'!D57+'Aug Clv-Ath'!D57+'Aug Col-VW'!D57+'Aug Col-Woo'!D57+'Aug Col-Woo R'!D57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'Aug Col-Ath-Mar'!B59+'Aug Cin-Ath'!B59+'Aug Clv-Mar'!B59+'Aug Clv-Ath'!B59+'Aug Col-VW'!B59+'Aug Col-Woo'!B59+'Aug Col-Woo R'!B59</f>
        <v>0</v>
      </c>
      <c r="C59" s="68">
        <f>'Aug Col-Ath-Mar'!C59+'Aug Cin-Ath'!C59+'Aug Clv-Mar'!C59+'Aug Clv-Ath'!C59+'Aug Col-VW'!C59+'Aug Col-Woo'!C59+'Aug Col-Woo R'!C59</f>
        <v>0</v>
      </c>
      <c r="D59" s="68">
        <f>'Aug Col-Ath-Mar'!D59+'Aug Cin-Ath'!D59+'Aug Clv-Mar'!D59+'Aug Clv-Ath'!D59+'Aug Col-VW'!D59+'Aug Col-Woo'!D59+'Aug Col-Woo R'!D59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'Aug Col-Ath-Mar'!B64+'Aug Cin-Ath'!B64+'Aug Clv-Mar'!B64+'Aug Clv-Ath'!B64+'Aug Col-VW'!B64+'Aug Col-Woo'!B64+'Aug Col-Woo R'!B64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x14ac:dyDescent="0.25">
      <c r="A72" s="187" t="s">
        <v>59</v>
      </c>
      <c r="B72" s="188"/>
      <c r="C72" s="188"/>
      <c r="D72" s="188"/>
      <c r="E72" s="188"/>
      <c r="F72" s="45"/>
      <c r="G72" s="45"/>
      <c r="H72" s="17"/>
      <c r="I72" s="17"/>
      <c r="J72" s="17"/>
      <c r="K72" s="17"/>
      <c r="L72" s="17"/>
      <c r="M72" s="17"/>
      <c r="N72" s="17"/>
      <c r="O72" s="17"/>
      <c r="P72" s="17"/>
      <c r="Q72" s="17"/>
      <c r="R72" s="17"/>
    </row>
    <row r="73" spans="1:18" x14ac:dyDescent="0.25">
      <c r="A73" s="188"/>
      <c r="B73" s="188"/>
      <c r="C73" s="188"/>
      <c r="D73" s="188"/>
      <c r="E73" s="188"/>
      <c r="F73" s="47"/>
      <c r="G73" s="45"/>
      <c r="H73" s="17"/>
      <c r="I73" s="17"/>
      <c r="J73" s="17"/>
      <c r="K73" s="17"/>
      <c r="L73" s="17"/>
      <c r="M73" s="17"/>
      <c r="N73" s="17"/>
      <c r="O73" s="17"/>
      <c r="P73" s="17"/>
      <c r="Q73" s="17"/>
      <c r="R73" s="17"/>
    </row>
    <row r="74" spans="1:18" x14ac:dyDescent="0.25">
      <c r="A74" s="141"/>
      <c r="B74" s="141"/>
      <c r="C74" s="141"/>
      <c r="D74" s="141"/>
      <c r="E74" s="141"/>
      <c r="F74" s="47"/>
      <c r="G74" s="45"/>
      <c r="H74" s="17"/>
      <c r="I74" s="17"/>
      <c r="J74" s="17"/>
      <c r="K74" s="17"/>
      <c r="L74" s="17"/>
      <c r="M74" s="17"/>
      <c r="N74" s="17"/>
      <c r="O74" s="17"/>
      <c r="P74" s="17"/>
      <c r="Q74" s="17"/>
      <c r="R74" s="17"/>
    </row>
    <row r="75" spans="1:18" x14ac:dyDescent="0.25">
      <c r="A75" s="85"/>
      <c r="B75" s="86"/>
      <c r="C75" s="86"/>
      <c r="D75" s="49"/>
      <c r="E75" s="45"/>
      <c r="F75" s="47"/>
      <c r="G75" s="45"/>
      <c r="H75" s="17"/>
      <c r="I75" s="17"/>
      <c r="J75" s="17"/>
      <c r="K75" s="17"/>
      <c r="L75" s="17"/>
      <c r="M75" s="17"/>
      <c r="N75" s="17"/>
      <c r="O75" s="17"/>
      <c r="P75" s="17"/>
      <c r="Q75" s="17"/>
      <c r="R75" s="17"/>
    </row>
    <row r="76" spans="1:18" ht="15.75" x14ac:dyDescent="0.25">
      <c r="A76" s="61" t="s">
        <v>73</v>
      </c>
      <c r="B76" s="41"/>
      <c r="C76" s="89" t="s">
        <v>72</v>
      </c>
      <c r="D76" s="49"/>
      <c r="E76" s="45"/>
      <c r="F76" s="47"/>
      <c r="G76" s="45"/>
      <c r="H76" s="17"/>
      <c r="I76" s="17"/>
      <c r="J76" s="17"/>
      <c r="K76" s="17"/>
      <c r="L76" s="17"/>
      <c r="M76" s="17"/>
      <c r="N76" s="17"/>
      <c r="O76" s="17"/>
      <c r="P76" s="17"/>
      <c r="Q76" s="17"/>
      <c r="R76" s="17"/>
    </row>
    <row r="77" spans="1:18" ht="15.75" x14ac:dyDescent="0.25">
      <c r="A77" s="13"/>
      <c r="B77" s="50"/>
      <c r="C77" s="89"/>
      <c r="D77" s="41"/>
      <c r="E77" s="41"/>
      <c r="F77" s="48"/>
      <c r="G77" s="5"/>
      <c r="H77" s="17"/>
      <c r="I77" s="17"/>
      <c r="J77" s="17"/>
      <c r="K77" s="17"/>
      <c r="L77" s="17"/>
      <c r="M77" s="17"/>
      <c r="N77" s="17"/>
      <c r="O77" s="17"/>
      <c r="P77" s="17"/>
      <c r="Q77" s="17"/>
      <c r="R77" s="17"/>
    </row>
    <row r="78" spans="1:18" ht="15.75" x14ac:dyDescent="0.25">
      <c r="A78" s="87"/>
      <c r="B78" s="88"/>
      <c r="C78" s="90"/>
      <c r="D78" s="41"/>
      <c r="E78" s="41"/>
      <c r="F78" s="52"/>
      <c r="G78" s="53"/>
      <c r="H78" s="17"/>
      <c r="I78" s="17"/>
      <c r="J78" s="17"/>
      <c r="K78" s="17"/>
      <c r="L78" s="17"/>
      <c r="M78" s="17"/>
      <c r="N78" s="17"/>
      <c r="O78" s="17"/>
      <c r="P78" s="17"/>
      <c r="Q78" s="17"/>
      <c r="R78" s="17"/>
    </row>
    <row r="79" spans="1:18" ht="15.75" x14ac:dyDescent="0.25">
      <c r="A79" s="61" t="s">
        <v>74</v>
      </c>
      <c r="B79" s="51"/>
      <c r="C79" s="91" t="s">
        <v>72</v>
      </c>
      <c r="D79" s="51"/>
      <c r="E79" s="51"/>
      <c r="F79" s="52"/>
      <c r="G79" s="53"/>
      <c r="H79" s="17"/>
      <c r="I79" s="17"/>
      <c r="J79" s="17"/>
      <c r="K79" s="17"/>
      <c r="L79" s="17"/>
      <c r="M79" s="17"/>
      <c r="N79" s="17"/>
      <c r="O79" s="17"/>
      <c r="P79" s="17"/>
      <c r="Q79" s="17"/>
      <c r="R79" s="17"/>
    </row>
    <row r="80" spans="1:18" ht="15.75" x14ac:dyDescent="0.25">
      <c r="A80" s="13"/>
      <c r="B80" s="52"/>
      <c r="C80" s="52"/>
      <c r="D80" s="52"/>
      <c r="E80" s="52"/>
      <c r="F80" s="52"/>
      <c r="G80" s="53"/>
      <c r="H80" s="17"/>
      <c r="I80" s="17"/>
      <c r="J80" s="17"/>
      <c r="K80" s="17"/>
      <c r="L80" s="17"/>
      <c r="M80" s="17"/>
      <c r="N80" s="17"/>
      <c r="O80" s="17"/>
      <c r="P80" s="17"/>
      <c r="Q80" s="17"/>
      <c r="R80" s="17"/>
    </row>
    <row r="81" spans="1:18" ht="15.75" x14ac:dyDescent="0.25">
      <c r="A81" s="13"/>
      <c r="B81" s="51"/>
      <c r="C81" s="51"/>
      <c r="D81" s="52"/>
      <c r="E81" s="52"/>
      <c r="F81" s="41"/>
      <c r="G81" s="41"/>
      <c r="H81" s="17"/>
      <c r="I81" s="17"/>
      <c r="J81" s="17"/>
      <c r="K81" s="17"/>
      <c r="L81" s="17"/>
      <c r="M81" s="17"/>
      <c r="N81" s="17"/>
      <c r="O81" s="17"/>
      <c r="P81" s="17"/>
      <c r="Q81" s="17"/>
      <c r="R81" s="17"/>
    </row>
    <row r="82" spans="1:18" ht="15.75" x14ac:dyDescent="0.25">
      <c r="A82" s="13"/>
      <c r="B82" s="51"/>
      <c r="C82" s="51"/>
      <c r="D82" s="51"/>
      <c r="E82" s="51"/>
      <c r="F82" s="41"/>
      <c r="G82" s="4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1"/>
      <c r="C93" s="51"/>
      <c r="D93" s="52"/>
      <c r="E93" s="52"/>
      <c r="F93" s="52"/>
      <c r="G93" s="51"/>
      <c r="H93" s="17"/>
      <c r="I93" s="17"/>
      <c r="J93" s="17"/>
      <c r="K93" s="17"/>
      <c r="L93" s="17"/>
      <c r="M93" s="17"/>
      <c r="N93" s="17"/>
      <c r="O93" s="17"/>
      <c r="P93" s="17"/>
      <c r="Q93" s="17"/>
      <c r="R93" s="17"/>
    </row>
    <row r="94" spans="1:18" x14ac:dyDescent="0.25">
      <c r="A94" s="13"/>
      <c r="B94" s="51"/>
      <c r="C94" s="51"/>
      <c r="D94" s="51"/>
      <c r="E94" s="51"/>
      <c r="F94" s="52"/>
      <c r="G94" s="51"/>
      <c r="H94" s="17"/>
      <c r="I94" s="17"/>
      <c r="J94" s="17"/>
      <c r="K94" s="17"/>
      <c r="L94" s="17"/>
      <c r="M94" s="17"/>
      <c r="N94" s="17"/>
      <c r="O94" s="17"/>
      <c r="P94" s="17"/>
      <c r="Q94" s="17"/>
      <c r="R94" s="17"/>
    </row>
    <row r="95" spans="1:18" x14ac:dyDescent="0.25">
      <c r="A95" s="15"/>
      <c r="B95" s="52"/>
      <c r="C95" s="52"/>
      <c r="D95" s="51"/>
      <c r="E95" s="51"/>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1"/>
      <c r="G98" s="51"/>
      <c r="H98" s="17"/>
      <c r="I98" s="17"/>
      <c r="J98" s="17"/>
      <c r="K98" s="17"/>
      <c r="L98" s="17"/>
      <c r="M98" s="17"/>
      <c r="N98" s="17"/>
      <c r="O98" s="17"/>
      <c r="P98" s="17"/>
      <c r="Q98" s="17"/>
      <c r="R98" s="17"/>
    </row>
    <row r="99" spans="1:18" x14ac:dyDescent="0.25">
      <c r="A99" s="13"/>
      <c r="B99" s="52"/>
      <c r="C99" s="52"/>
      <c r="D99" s="52"/>
      <c r="E99" s="52"/>
      <c r="F99" s="51"/>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5"/>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2"/>
      <c r="C106" s="52"/>
      <c r="D106" s="52"/>
      <c r="E106" s="52"/>
      <c r="F106" s="52"/>
      <c r="G106" s="51"/>
      <c r="H106" s="17"/>
      <c r="I106" s="17"/>
      <c r="J106" s="17"/>
      <c r="K106" s="17"/>
      <c r="L106" s="17"/>
      <c r="M106" s="17"/>
      <c r="N106" s="17"/>
      <c r="O106" s="17"/>
      <c r="P106" s="17"/>
      <c r="Q106" s="17"/>
      <c r="R106" s="17"/>
    </row>
    <row r="107" spans="1:18" x14ac:dyDescent="0.25">
      <c r="A107" s="13"/>
      <c r="B107" s="52"/>
      <c r="C107" s="52"/>
      <c r="D107" s="52"/>
      <c r="E107" s="52"/>
      <c r="F107" s="52"/>
      <c r="G107" s="51"/>
      <c r="H107" s="17"/>
      <c r="I107" s="17"/>
      <c r="J107" s="17"/>
      <c r="K107" s="17"/>
      <c r="L107" s="17"/>
      <c r="M107" s="17"/>
      <c r="N107" s="17"/>
      <c r="O107" s="17"/>
      <c r="P107" s="17"/>
      <c r="Q107" s="17"/>
      <c r="R107" s="17"/>
    </row>
    <row r="108" spans="1:18" x14ac:dyDescent="0.25">
      <c r="A108" s="13"/>
      <c r="B108" s="52"/>
      <c r="C108" s="52"/>
      <c r="D108" s="52"/>
      <c r="E108" s="52"/>
      <c r="F108" s="52"/>
      <c r="G108" s="51"/>
      <c r="H108" s="17"/>
      <c r="I108" s="17"/>
      <c r="J108" s="17"/>
      <c r="K108" s="17"/>
      <c r="L108" s="17"/>
      <c r="M108" s="17"/>
      <c r="N108" s="17"/>
      <c r="O108" s="17"/>
      <c r="P108" s="17"/>
      <c r="Q108" s="17"/>
      <c r="R108" s="17"/>
    </row>
    <row r="109" spans="1:18" x14ac:dyDescent="0.25">
      <c r="A109" s="13"/>
      <c r="B109" s="54"/>
      <c r="C109" s="54"/>
      <c r="D109" s="52"/>
      <c r="E109" s="52"/>
      <c r="F109" s="52"/>
      <c r="G109" s="51"/>
      <c r="H109" s="17"/>
      <c r="I109" s="17"/>
      <c r="J109" s="17"/>
      <c r="K109" s="17"/>
      <c r="L109" s="17"/>
      <c r="M109" s="17"/>
      <c r="N109" s="17"/>
      <c r="O109" s="17"/>
      <c r="P109" s="17"/>
      <c r="Q109" s="17"/>
      <c r="R109" s="17"/>
    </row>
    <row r="110" spans="1:18" ht="15.75" x14ac:dyDescent="0.25">
      <c r="A110" s="13"/>
      <c r="B110" s="41"/>
      <c r="C110" s="41"/>
      <c r="D110" s="54"/>
      <c r="E110" s="54"/>
      <c r="F110" s="52"/>
      <c r="G110" s="51"/>
      <c r="H110" s="17"/>
      <c r="I110" s="17"/>
      <c r="J110" s="17"/>
      <c r="K110" s="17"/>
      <c r="L110" s="17"/>
      <c r="M110" s="17"/>
      <c r="N110" s="17"/>
      <c r="O110" s="17"/>
      <c r="P110" s="17"/>
      <c r="Q110" s="17"/>
      <c r="R110" s="17"/>
    </row>
    <row r="111" spans="1:18" ht="15.75" x14ac:dyDescent="0.25">
      <c r="A111" s="13"/>
      <c r="B111" s="50"/>
      <c r="C111" s="50"/>
      <c r="D111" s="41"/>
      <c r="E111" s="41"/>
      <c r="F111" s="52"/>
      <c r="G111" s="51"/>
      <c r="H111" s="17"/>
      <c r="I111" s="17"/>
      <c r="J111" s="17"/>
      <c r="K111" s="17"/>
      <c r="L111" s="17"/>
      <c r="M111" s="17"/>
      <c r="N111" s="17"/>
      <c r="O111" s="17"/>
      <c r="P111" s="17"/>
      <c r="Q111" s="17"/>
      <c r="R111" s="17"/>
    </row>
    <row r="112" spans="1:18" ht="15.75" x14ac:dyDescent="0.25">
      <c r="A112" s="14"/>
      <c r="B112" s="54"/>
      <c r="C112" s="54"/>
      <c r="D112" s="50"/>
      <c r="E112" s="41"/>
      <c r="F112" s="52"/>
      <c r="G112" s="51"/>
      <c r="H112" s="17"/>
      <c r="I112" s="17"/>
      <c r="J112" s="17"/>
      <c r="K112" s="17"/>
      <c r="L112" s="17"/>
      <c r="M112" s="17"/>
      <c r="N112" s="17"/>
      <c r="O112" s="17"/>
      <c r="P112" s="17"/>
      <c r="Q112" s="17"/>
      <c r="R112" s="17"/>
    </row>
    <row r="113" spans="1:18" x14ac:dyDescent="0.25">
      <c r="A113" s="13"/>
      <c r="B113" s="51"/>
      <c r="C113" s="51"/>
      <c r="D113" s="54"/>
      <c r="E113" s="54"/>
      <c r="F113" s="52"/>
      <c r="G113" s="51"/>
      <c r="H113" s="17"/>
      <c r="I113" s="17"/>
      <c r="J113" s="17"/>
      <c r="K113" s="17"/>
      <c r="L113" s="17"/>
      <c r="M113" s="17"/>
      <c r="N113" s="17"/>
      <c r="O113" s="17"/>
      <c r="P113" s="17"/>
      <c r="Q113" s="17"/>
      <c r="R113" s="17"/>
    </row>
    <row r="114" spans="1:18" x14ac:dyDescent="0.25">
      <c r="A114" s="15"/>
      <c r="B114" s="52"/>
      <c r="C114" s="52"/>
      <c r="D114" s="51"/>
      <c r="E114" s="51"/>
      <c r="F114" s="54"/>
      <c r="G114" s="54"/>
      <c r="H114" s="17"/>
      <c r="I114" s="17"/>
      <c r="J114" s="17"/>
      <c r="K114" s="17"/>
      <c r="L114" s="17"/>
      <c r="M114" s="17"/>
      <c r="N114" s="17"/>
      <c r="O114" s="17"/>
      <c r="P114" s="17"/>
      <c r="Q114" s="17"/>
      <c r="R114" s="17"/>
    </row>
    <row r="115" spans="1:18" ht="15.75" x14ac:dyDescent="0.25">
      <c r="A115" s="13"/>
      <c r="B115" s="52"/>
      <c r="C115" s="52"/>
      <c r="D115" s="52"/>
      <c r="E115" s="52"/>
      <c r="F115" s="41"/>
      <c r="G115" s="41"/>
      <c r="H115" s="17"/>
      <c r="I115" s="17"/>
      <c r="J115" s="17"/>
      <c r="K115" s="17"/>
      <c r="L115" s="17"/>
      <c r="M115" s="17"/>
      <c r="N115" s="17"/>
      <c r="O115" s="17"/>
      <c r="P115" s="17"/>
      <c r="Q115" s="17"/>
      <c r="R115" s="17"/>
    </row>
    <row r="116" spans="1:18" ht="15.75" x14ac:dyDescent="0.25">
      <c r="A116" s="13"/>
      <c r="B116" s="52"/>
      <c r="C116" s="52"/>
      <c r="D116" s="52"/>
      <c r="E116" s="52"/>
      <c r="F116" s="41"/>
      <c r="G116" s="41"/>
      <c r="H116" s="17"/>
      <c r="I116" s="17"/>
      <c r="J116" s="17"/>
      <c r="K116" s="17"/>
      <c r="L116" s="17"/>
      <c r="M116" s="17"/>
      <c r="N116" s="17"/>
      <c r="O116" s="17"/>
      <c r="P116" s="17"/>
      <c r="Q116" s="17"/>
      <c r="R116" s="17"/>
    </row>
    <row r="117" spans="1:18" x14ac:dyDescent="0.25">
      <c r="A117" s="13"/>
      <c r="B117" s="52"/>
      <c r="C117" s="52"/>
      <c r="D117" s="52"/>
      <c r="E117" s="52"/>
      <c r="F117" s="54"/>
      <c r="G117" s="54"/>
      <c r="H117" s="17"/>
      <c r="I117" s="17"/>
      <c r="J117" s="17"/>
      <c r="K117" s="17"/>
      <c r="L117" s="17"/>
      <c r="M117" s="17"/>
      <c r="N117" s="17"/>
      <c r="O117" s="17"/>
      <c r="P117" s="17"/>
      <c r="Q117" s="17"/>
      <c r="R117" s="17"/>
    </row>
    <row r="118" spans="1:18" x14ac:dyDescent="0.25">
      <c r="A118" s="13"/>
      <c r="B118" s="52"/>
      <c r="C118" s="52"/>
      <c r="D118" s="52"/>
      <c r="E118" s="52"/>
      <c r="F118" s="51"/>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5"/>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5"/>
      <c r="C129" s="55"/>
      <c r="D129" s="52"/>
      <c r="E129" s="52"/>
      <c r="F129" s="52"/>
      <c r="G129" s="51"/>
      <c r="H129" s="17"/>
      <c r="I129" s="17"/>
      <c r="J129" s="17"/>
      <c r="K129" s="17"/>
      <c r="L129" s="17"/>
      <c r="M129" s="17"/>
      <c r="N129" s="17"/>
      <c r="O129" s="17"/>
      <c r="P129" s="17"/>
      <c r="Q129" s="17"/>
      <c r="R129" s="17"/>
    </row>
    <row r="130" spans="1:18" x14ac:dyDescent="0.25">
      <c r="A130" s="13"/>
      <c r="B130" s="52"/>
      <c r="C130" s="52"/>
      <c r="D130" s="55"/>
      <c r="E130" s="55"/>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5"/>
      <c r="G134" s="56"/>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3"/>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5"/>
      <c r="B140" s="52"/>
      <c r="C140" s="52"/>
      <c r="D140" s="52"/>
      <c r="E140" s="52"/>
      <c r="F140" s="52"/>
      <c r="G140" s="51"/>
      <c r="H140" s="17"/>
      <c r="I140" s="17"/>
      <c r="J140" s="17"/>
      <c r="K140" s="17"/>
      <c r="L140" s="17"/>
      <c r="M140" s="17"/>
      <c r="N140" s="17"/>
      <c r="O140" s="17"/>
      <c r="P140" s="17"/>
      <c r="Q140" s="17"/>
      <c r="R140" s="17"/>
    </row>
    <row r="141" spans="1:18" x14ac:dyDescent="0.25">
      <c r="A141" s="13"/>
      <c r="B141" s="52"/>
      <c r="C141" s="52"/>
      <c r="D141" s="52"/>
      <c r="E141" s="52"/>
      <c r="F141" s="52"/>
      <c r="G141" s="51"/>
      <c r="H141" s="17"/>
      <c r="I141" s="17"/>
      <c r="J141" s="17"/>
      <c r="K141" s="17"/>
      <c r="L141" s="17"/>
      <c r="M141" s="17"/>
      <c r="N141" s="17"/>
      <c r="O141" s="17"/>
      <c r="P141" s="17"/>
      <c r="Q141" s="17"/>
      <c r="R141" s="17"/>
    </row>
    <row r="142" spans="1:18" x14ac:dyDescent="0.25">
      <c r="A142" s="13"/>
      <c r="B142" s="52"/>
      <c r="C142" s="52"/>
      <c r="D142" s="52"/>
      <c r="E142" s="52"/>
      <c r="F142" s="52"/>
      <c r="G142" s="51"/>
      <c r="H142" s="17"/>
      <c r="I142" s="17"/>
      <c r="J142" s="17"/>
      <c r="K142" s="17"/>
      <c r="L142" s="17"/>
      <c r="M142" s="17"/>
      <c r="N142" s="17"/>
      <c r="O142" s="17"/>
      <c r="P142" s="17"/>
      <c r="Q142" s="17"/>
      <c r="R142" s="17"/>
    </row>
    <row r="143" spans="1:18" x14ac:dyDescent="0.25">
      <c r="A143" s="13"/>
      <c r="B143" s="52"/>
      <c r="C143" s="52"/>
      <c r="D143" s="52"/>
      <c r="E143" s="52"/>
      <c r="F143" s="52"/>
      <c r="G143" s="51"/>
      <c r="H143" s="17"/>
      <c r="I143" s="17"/>
      <c r="J143" s="17"/>
      <c r="K143" s="17"/>
      <c r="L143" s="17"/>
      <c r="M143" s="17"/>
      <c r="N143" s="17"/>
      <c r="O143" s="17"/>
      <c r="P143" s="17"/>
      <c r="Q143" s="17"/>
      <c r="R143" s="17"/>
    </row>
    <row r="144" spans="1:18" x14ac:dyDescent="0.25">
      <c r="A144" s="15"/>
      <c r="B144" s="52"/>
      <c r="C144" s="52"/>
      <c r="D144" s="52"/>
      <c r="E144" s="52"/>
      <c r="F144" s="52"/>
      <c r="G144" s="51"/>
      <c r="H144" s="17"/>
      <c r="I144" s="17"/>
      <c r="J144" s="17"/>
      <c r="K144" s="17"/>
      <c r="L144" s="17"/>
      <c r="M144" s="17"/>
      <c r="N144" s="17"/>
      <c r="O144" s="17"/>
      <c r="P144" s="17"/>
      <c r="Q144" s="17"/>
      <c r="R144" s="17"/>
    </row>
    <row r="145" spans="1:18" x14ac:dyDescent="0.25">
      <c r="A145" s="13"/>
      <c r="B145" s="51"/>
      <c r="C145" s="51"/>
      <c r="D145" s="52"/>
      <c r="E145" s="52"/>
      <c r="F145" s="52"/>
      <c r="G145" s="51"/>
      <c r="H145" s="17"/>
      <c r="I145" s="17"/>
      <c r="J145" s="17"/>
      <c r="K145" s="17"/>
      <c r="L145" s="17"/>
      <c r="M145" s="17"/>
      <c r="N145" s="17"/>
      <c r="O145" s="17"/>
      <c r="P145" s="17"/>
      <c r="Q145" s="17"/>
      <c r="R145" s="17"/>
    </row>
    <row r="146" spans="1:18" x14ac:dyDescent="0.25">
      <c r="A146" s="13"/>
      <c r="B146" s="51"/>
      <c r="C146" s="51"/>
      <c r="D146" s="51"/>
      <c r="E146" s="51"/>
      <c r="F146" s="52"/>
      <c r="G146" s="51"/>
      <c r="H146" s="17"/>
      <c r="I146" s="17"/>
      <c r="J146" s="17"/>
      <c r="K146" s="17"/>
      <c r="L146" s="17"/>
      <c r="M146" s="17"/>
      <c r="N146" s="17"/>
      <c r="O146" s="17"/>
      <c r="P146" s="17"/>
      <c r="Q146" s="17"/>
      <c r="R146" s="17"/>
    </row>
    <row r="147" spans="1:18" x14ac:dyDescent="0.25">
      <c r="A147" s="15"/>
      <c r="B147" s="51"/>
      <c r="C147" s="51"/>
      <c r="D147" s="51"/>
      <c r="E147" s="51"/>
      <c r="F147" s="52"/>
      <c r="G147" s="51"/>
      <c r="H147" s="17"/>
      <c r="I147" s="17"/>
      <c r="J147" s="17"/>
      <c r="K147" s="17"/>
      <c r="L147" s="17"/>
      <c r="M147" s="17"/>
      <c r="N147" s="17"/>
      <c r="O147" s="17"/>
      <c r="P147" s="17"/>
      <c r="Q147" s="17"/>
      <c r="R147" s="17"/>
    </row>
    <row r="148" spans="1:18" x14ac:dyDescent="0.25">
      <c r="A148" s="13"/>
      <c r="B148" s="57"/>
      <c r="C148" s="57"/>
      <c r="D148" s="51"/>
      <c r="E148" s="51"/>
      <c r="F148" s="52"/>
      <c r="G148" s="51"/>
      <c r="H148" s="17"/>
      <c r="I148" s="17"/>
      <c r="J148" s="17"/>
      <c r="K148" s="17"/>
      <c r="L148" s="17"/>
      <c r="M148" s="17"/>
      <c r="N148" s="17"/>
      <c r="O148" s="17"/>
      <c r="P148" s="17"/>
      <c r="Q148" s="17"/>
      <c r="R148" s="17"/>
    </row>
    <row r="149" spans="1:18" x14ac:dyDescent="0.25">
      <c r="A149" s="13"/>
      <c r="B149" s="46"/>
      <c r="C149" s="45"/>
      <c r="D149" s="5"/>
      <c r="E149" s="45"/>
      <c r="F149" s="52"/>
      <c r="G149" s="51"/>
      <c r="H149" s="17"/>
      <c r="I149" s="17"/>
      <c r="J149" s="17"/>
      <c r="K149" s="17"/>
      <c r="L149" s="17"/>
      <c r="M149" s="17"/>
      <c r="N149" s="17"/>
      <c r="O149" s="17"/>
      <c r="P149" s="17"/>
      <c r="Q149" s="17"/>
      <c r="R149" s="17"/>
    </row>
    <row r="150" spans="1:18" x14ac:dyDescent="0.25">
      <c r="A150" s="13"/>
      <c r="B150" s="45"/>
      <c r="C150" s="45"/>
      <c r="D150" s="45"/>
      <c r="E150" s="58"/>
      <c r="F150" s="51"/>
      <c r="G150" s="51"/>
      <c r="H150" s="17"/>
      <c r="I150" s="17"/>
      <c r="J150" s="17"/>
      <c r="K150" s="17"/>
      <c r="L150" s="17"/>
      <c r="M150" s="17"/>
      <c r="N150" s="17"/>
      <c r="O150" s="17"/>
      <c r="P150" s="17"/>
      <c r="Q150" s="17"/>
      <c r="R150" s="17"/>
    </row>
    <row r="151" spans="1:18" x14ac:dyDescent="0.25">
      <c r="A151" s="13"/>
      <c r="B151" s="45"/>
      <c r="C151" s="45"/>
      <c r="D151" s="45"/>
      <c r="E151" s="58"/>
      <c r="F151" s="51"/>
      <c r="G151" s="51"/>
      <c r="H151" s="17"/>
      <c r="I151" s="17"/>
      <c r="J151" s="17"/>
      <c r="K151" s="17"/>
      <c r="L151" s="17"/>
      <c r="M151" s="17"/>
      <c r="N151" s="17"/>
      <c r="O151" s="17"/>
      <c r="P151" s="17"/>
      <c r="Q151" s="17"/>
      <c r="R151" s="17"/>
    </row>
    <row r="152" spans="1:18" x14ac:dyDescent="0.25">
      <c r="A152" s="13"/>
      <c r="B152" s="45"/>
      <c r="C152" s="45"/>
      <c r="D152" s="45"/>
      <c r="E152" s="58"/>
      <c r="F152" s="51"/>
      <c r="G152" s="51"/>
      <c r="H152" s="17"/>
      <c r="I152" s="17"/>
      <c r="J152" s="17"/>
      <c r="K152" s="17"/>
      <c r="L152" s="17"/>
      <c r="M152" s="17"/>
      <c r="N152" s="17"/>
      <c r="O152" s="17"/>
      <c r="P152" s="17"/>
      <c r="Q152" s="17"/>
      <c r="R152" s="17"/>
    </row>
    <row r="153" spans="1:18" x14ac:dyDescent="0.25">
      <c r="A153" s="13"/>
      <c r="B153" s="45"/>
      <c r="C153" s="45"/>
      <c r="D153" s="45"/>
      <c r="E153" s="58"/>
      <c r="F153" s="45"/>
      <c r="G153" s="45"/>
      <c r="H153" s="17"/>
      <c r="I153" s="17"/>
      <c r="J153" s="17"/>
      <c r="K153" s="17"/>
      <c r="L153" s="17"/>
      <c r="M153" s="17"/>
      <c r="N153" s="17"/>
      <c r="O153" s="17"/>
      <c r="P153" s="17"/>
      <c r="Q153" s="17"/>
      <c r="R153" s="17"/>
    </row>
    <row r="154" spans="1:18" x14ac:dyDescent="0.25">
      <c r="A154" s="13"/>
      <c r="B154" s="45"/>
      <c r="C154" s="45"/>
      <c r="D154" s="45"/>
      <c r="E154" s="58"/>
      <c r="F154" s="59"/>
      <c r="G154" s="5"/>
      <c r="H154" s="17"/>
      <c r="I154" s="17"/>
      <c r="J154" s="17"/>
      <c r="K154" s="17"/>
      <c r="L154" s="17"/>
      <c r="M154" s="17"/>
      <c r="N154" s="17"/>
      <c r="O154" s="17"/>
      <c r="P154" s="17"/>
      <c r="Q154" s="17"/>
      <c r="R154" s="17"/>
    </row>
    <row r="155" spans="1:18" x14ac:dyDescent="0.25">
      <c r="A155" s="13"/>
      <c r="B155" s="45"/>
      <c r="C155" s="45"/>
      <c r="D155" s="45"/>
      <c r="E155" s="58"/>
      <c r="F155" s="52"/>
      <c r="G155" s="5"/>
      <c r="H155" s="17"/>
      <c r="I155" s="17"/>
      <c r="J155" s="17"/>
      <c r="K155" s="17"/>
      <c r="L155" s="17"/>
      <c r="M155" s="17"/>
      <c r="N155" s="17"/>
      <c r="O155" s="17"/>
      <c r="P155" s="17"/>
      <c r="Q155" s="17"/>
      <c r="R155" s="17"/>
    </row>
    <row r="156" spans="1:18" x14ac:dyDescent="0.25">
      <c r="A156" s="13"/>
      <c r="B156" s="5"/>
      <c r="C156" s="5"/>
      <c r="D156" s="45"/>
      <c r="E156" s="58"/>
      <c r="F156" s="51"/>
      <c r="G156" s="5"/>
      <c r="H156" s="17"/>
      <c r="I156" s="17"/>
      <c r="J156" s="17"/>
      <c r="K156" s="17"/>
      <c r="L156" s="17"/>
      <c r="M156" s="17"/>
      <c r="N156" s="17"/>
      <c r="O156" s="17"/>
      <c r="P156" s="17"/>
      <c r="Q156" s="17"/>
      <c r="R156" s="17"/>
    </row>
    <row r="157" spans="1:18" x14ac:dyDescent="0.25">
      <c r="A157" s="3"/>
      <c r="B157" s="46"/>
      <c r="C157" s="45"/>
      <c r="D157" s="5"/>
      <c r="E157" s="5"/>
      <c r="F157" s="5"/>
      <c r="G157" s="5"/>
      <c r="H157" s="17"/>
      <c r="I157" s="17"/>
      <c r="J157" s="17"/>
      <c r="K157" s="17"/>
      <c r="L157" s="17"/>
      <c r="M157" s="17"/>
      <c r="N157" s="17"/>
      <c r="O157" s="17"/>
      <c r="P157" s="17"/>
      <c r="Q157" s="17"/>
      <c r="R157" s="17"/>
    </row>
    <row r="158" spans="1:18" x14ac:dyDescent="0.25">
      <c r="A158" s="13"/>
      <c r="D158" s="45"/>
      <c r="E158" s="5"/>
      <c r="F158" s="51"/>
      <c r="G158" s="5"/>
      <c r="H158" s="17"/>
      <c r="I158" s="17"/>
      <c r="J158" s="17"/>
      <c r="K158" s="17"/>
      <c r="L158" s="17"/>
      <c r="M158" s="17"/>
      <c r="N158" s="17"/>
      <c r="O158" s="17"/>
      <c r="P158" s="17"/>
      <c r="Q158" s="17"/>
      <c r="R158" s="17"/>
    </row>
    <row r="159" spans="1:18" x14ac:dyDescent="0.25">
      <c r="F159" s="59"/>
      <c r="G159" s="5"/>
      <c r="H159" s="17"/>
      <c r="I159" s="17"/>
      <c r="J159" s="17"/>
      <c r="K159" s="17"/>
      <c r="L159" s="17"/>
      <c r="M159" s="17"/>
      <c r="N159" s="17"/>
      <c r="O159" s="17"/>
      <c r="P159" s="17"/>
      <c r="Q159" s="17"/>
      <c r="R159" s="17"/>
    </row>
    <row r="160" spans="1:18" x14ac:dyDescent="0.25">
      <c r="F160" s="59"/>
      <c r="G160" s="5"/>
      <c r="H160" s="17"/>
      <c r="I160" s="17"/>
      <c r="J160" s="17"/>
      <c r="K160" s="17"/>
      <c r="L160" s="17"/>
      <c r="M160" s="17"/>
      <c r="N160" s="17"/>
      <c r="O160" s="17"/>
      <c r="P160" s="17"/>
      <c r="Q160" s="17"/>
      <c r="R160" s="17"/>
    </row>
    <row r="161" spans="6:18" x14ac:dyDescent="0.25">
      <c r="F161" s="5"/>
      <c r="G161" s="5"/>
      <c r="H161" s="17"/>
      <c r="I161" s="17"/>
      <c r="J161" s="17"/>
      <c r="K161" s="17"/>
      <c r="L161" s="17"/>
      <c r="M161" s="17"/>
      <c r="N161" s="17"/>
      <c r="O161" s="17"/>
      <c r="P161" s="17"/>
      <c r="Q161" s="17"/>
      <c r="R161" s="17"/>
    </row>
    <row r="162" spans="6:18" x14ac:dyDescent="0.25">
      <c r="F162" s="60"/>
      <c r="G162" s="5"/>
      <c r="H162" s="17"/>
      <c r="I162" s="17"/>
      <c r="J162" s="17"/>
      <c r="K162" s="17"/>
      <c r="L162" s="17"/>
      <c r="M162" s="17"/>
      <c r="N162" s="17"/>
      <c r="O162" s="17"/>
      <c r="P162" s="17"/>
      <c r="Q162" s="17"/>
      <c r="R162" s="17"/>
    </row>
  </sheetData>
  <protectedRanges>
    <protectedRange sqref="D63:E64" name="Range1"/>
  </protectedRanges>
  <mergeCells count="1">
    <mergeCell ref="A72:E73"/>
  </mergeCells>
  <pageMargins left="0.7" right="0.7" top="0.75" bottom="0.75" header="0.3" footer="0.3"/>
  <pageSetup scale="7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3" tint="0.39997558519241921"/>
  </sheetPr>
  <dimension ref="A1:R15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44044</v>
      </c>
      <c r="B2" s="160" t="s">
        <v>85</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'Aug 2019'!B8-('2019 Total Annual Budget'!B8/12)</f>
        <v>0</v>
      </c>
      <c r="C8" s="68">
        <f>'Aug 2019'!C8-('2019 Total Annual Budget'!C8/12)</f>
        <v>0</v>
      </c>
      <c r="D8" s="68">
        <f>'Aug 2019'!D8-('2019 Total Annual Budget'!D8/12)</f>
        <v>0</v>
      </c>
      <c r="E8" s="68">
        <f>SUM(B8:D8)</f>
        <v>0</v>
      </c>
      <c r="F8" s="16"/>
      <c r="G8" s="25"/>
      <c r="H8" s="25"/>
      <c r="I8" s="25"/>
      <c r="J8" s="25"/>
      <c r="K8" s="25"/>
      <c r="Q8" s="17"/>
      <c r="R8" s="17"/>
    </row>
    <row r="9" spans="1:18" ht="15.75" x14ac:dyDescent="0.25">
      <c r="A9" s="9" t="s">
        <v>10</v>
      </c>
      <c r="B9" s="68">
        <f>'Aug 2019'!B9-('2019 Total Annual Budget'!B9/12)</f>
        <v>0</v>
      </c>
      <c r="C9" s="68">
        <f>'Aug 2019'!C9-('2019 Total Annual Budget'!C9/12)</f>
        <v>0</v>
      </c>
      <c r="D9" s="68">
        <f>'Aug 2019'!D9-('2019 Total Annual Budget'!D9/12)</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'Aug 2019'!B11-('2019 Total Annual Budget'!B11/12)</f>
        <v>0</v>
      </c>
      <c r="C11" s="68">
        <f>'Aug 2019'!C11-('2019 Total Annual Budget'!C11/12)</f>
        <v>0</v>
      </c>
      <c r="D11" s="68">
        <f>'Aug 2019'!D11-('2019 Total Annual Budget'!D11/12)</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'Aug 2019'!D13-('2019 Total Annual Budget'!D13/12)</f>
        <v>0</v>
      </c>
      <c r="E13" s="75">
        <f t="shared" ref="E13:E19" si="0">SUM(B13:D13)</f>
        <v>0</v>
      </c>
      <c r="F13" s="16"/>
      <c r="G13" s="25"/>
      <c r="H13" s="25"/>
      <c r="I13" s="25"/>
      <c r="J13" s="25"/>
      <c r="K13" s="25"/>
      <c r="Q13" s="17"/>
      <c r="R13" s="17"/>
    </row>
    <row r="14" spans="1:18" ht="15.75" x14ac:dyDescent="0.25">
      <c r="A14" s="9" t="s">
        <v>16</v>
      </c>
      <c r="B14" s="68" t="s">
        <v>15</v>
      </c>
      <c r="C14" s="68" t="s">
        <v>15</v>
      </c>
      <c r="D14" s="68">
        <f>'Aug 2019'!D14-('2019 Total Annual Budget'!D14/12)</f>
        <v>0</v>
      </c>
      <c r="E14" s="68">
        <f t="shared" si="0"/>
        <v>0</v>
      </c>
      <c r="F14" s="16"/>
      <c r="G14" s="25"/>
      <c r="H14" s="25"/>
      <c r="I14" s="25"/>
      <c r="J14" s="25"/>
      <c r="K14" s="25"/>
      <c r="Q14" s="17"/>
      <c r="R14" s="17"/>
    </row>
    <row r="15" spans="1:18" ht="15.75" x14ac:dyDescent="0.25">
      <c r="A15" s="9" t="s">
        <v>17</v>
      </c>
      <c r="B15" s="68">
        <f>'Aug 2019'!B15-('2019 Total Annual Budget'!B15/12)</f>
        <v>0</v>
      </c>
      <c r="C15" s="68">
        <f>'Aug 2019'!C15-('2019 Total Annual Budget'!C15/12)</f>
        <v>0</v>
      </c>
      <c r="D15" s="68">
        <f>'Aug 2019'!D15-('2019 Total Annual Budget'!D15/12)</f>
        <v>0</v>
      </c>
      <c r="E15" s="68">
        <f t="shared" si="0"/>
        <v>0</v>
      </c>
      <c r="F15" s="16"/>
      <c r="G15" s="25"/>
      <c r="H15" s="25"/>
      <c r="I15" s="25"/>
      <c r="J15" s="25"/>
      <c r="K15" s="25"/>
      <c r="Q15" s="17"/>
      <c r="R15" s="17"/>
    </row>
    <row r="16" spans="1:18" ht="15.75" x14ac:dyDescent="0.25">
      <c r="A16" s="9" t="s">
        <v>18</v>
      </c>
      <c r="B16" s="68">
        <f>'Aug 2019'!B16-('2019 Total Annual Budget'!B16/12)</f>
        <v>0</v>
      </c>
      <c r="C16" s="68">
        <f>'Aug 2019'!C16-('2019 Total Annual Budget'!C16/12)</f>
        <v>0</v>
      </c>
      <c r="D16" s="68">
        <f>'Aug 2019'!D16-('2019 Total Annual Budget'!D16/12)</f>
        <v>0</v>
      </c>
      <c r="E16" s="68">
        <f t="shared" si="0"/>
        <v>0</v>
      </c>
      <c r="F16" s="16"/>
      <c r="G16" s="25"/>
      <c r="H16" s="25"/>
      <c r="I16" s="25"/>
      <c r="J16" s="25"/>
      <c r="K16" s="25"/>
      <c r="Q16" s="17"/>
      <c r="R16" s="17"/>
    </row>
    <row r="17" spans="1:18" ht="15.75" x14ac:dyDescent="0.25">
      <c r="A17" s="9" t="s">
        <v>19</v>
      </c>
      <c r="B17" s="68" t="s">
        <v>15</v>
      </c>
      <c r="C17" s="68">
        <f>'Aug 2019'!C17-('2019 Total Annual Budget'!C17/12)</f>
        <v>0</v>
      </c>
      <c r="D17" s="68">
        <f>'Aug 2019'!D17-('2019 Total Annual Budget'!D17/12)</f>
        <v>0</v>
      </c>
      <c r="E17" s="68">
        <f t="shared" si="0"/>
        <v>0</v>
      </c>
      <c r="F17" s="16"/>
      <c r="G17" s="25"/>
      <c r="H17" s="25"/>
      <c r="I17" s="25"/>
      <c r="J17" s="25"/>
      <c r="K17" s="25"/>
      <c r="Q17" s="17"/>
      <c r="R17" s="17"/>
    </row>
    <row r="18" spans="1:18" ht="15.75" x14ac:dyDescent="0.25">
      <c r="A18" s="9" t="s">
        <v>20</v>
      </c>
      <c r="B18" s="68" t="s">
        <v>15</v>
      </c>
      <c r="C18" s="68" t="s">
        <v>15</v>
      </c>
      <c r="D18" s="68">
        <f>'Aug 2019'!D18-('2019 Total Annual Budget'!D18/12)</f>
        <v>0</v>
      </c>
      <c r="E18" s="68">
        <f t="shared" si="0"/>
        <v>0</v>
      </c>
      <c r="F18" s="16"/>
      <c r="G18" s="25"/>
      <c r="H18" s="25"/>
      <c r="I18" s="25"/>
      <c r="J18" s="25"/>
      <c r="K18" s="25"/>
      <c r="Q18" s="17"/>
      <c r="R18" s="17"/>
    </row>
    <row r="19" spans="1:18" ht="15.75" x14ac:dyDescent="0.25">
      <c r="A19" s="9" t="s">
        <v>21</v>
      </c>
      <c r="B19" s="68" t="s">
        <v>15</v>
      </c>
      <c r="C19" s="68" t="s">
        <v>15</v>
      </c>
      <c r="D19" s="68">
        <f>'Aug 2019'!D19-('2019 Total Annual Budget'!D19/12)</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'Aug 2019'!B21-('2019 Total Annual Budget'!B21/12)</f>
        <v>0</v>
      </c>
      <c r="C21" s="68">
        <f>'Aug 2019'!C21-('2019 Total Annual Budget'!C21/12)</f>
        <v>0</v>
      </c>
      <c r="D21" s="68">
        <f>'Aug 2019'!D21-('2019 Total Annual Budget'!D21/12)</f>
        <v>0</v>
      </c>
      <c r="E21" s="68">
        <f>SUM(B21:D21)</f>
        <v>0</v>
      </c>
      <c r="F21" s="16"/>
      <c r="G21" s="25"/>
      <c r="H21" s="25"/>
      <c r="I21" s="25"/>
      <c r="J21" s="25"/>
      <c r="K21" s="25"/>
      <c r="Q21" s="17"/>
      <c r="R21" s="17"/>
    </row>
    <row r="22" spans="1:18" ht="15.75" x14ac:dyDescent="0.25">
      <c r="A22" s="9" t="s">
        <v>24</v>
      </c>
      <c r="B22" s="68">
        <f>'Aug 2019'!B22-('2019 Total Annual Budget'!B22/12)</f>
        <v>0</v>
      </c>
      <c r="C22" s="68">
        <f>'Aug 2019'!C22-('2019 Total Annual Budget'!C22/12)</f>
        <v>0</v>
      </c>
      <c r="D22" s="68">
        <f>'Aug 2019'!D22-('2019 Total Annual Budget'!D22/12)</f>
        <v>0</v>
      </c>
      <c r="E22" s="68">
        <f>SUM(B22:D22)</f>
        <v>0</v>
      </c>
      <c r="F22" s="16"/>
      <c r="G22" s="25"/>
      <c r="H22" s="25"/>
      <c r="I22" s="25"/>
      <c r="J22" s="25"/>
      <c r="K22" s="25"/>
      <c r="Q22" s="17"/>
      <c r="R22" s="17"/>
    </row>
    <row r="23" spans="1:18" ht="15.75" x14ac:dyDescent="0.25">
      <c r="A23" s="9" t="s">
        <v>25</v>
      </c>
      <c r="B23" s="68">
        <f>'Aug 2019'!B23-('2019 Total Annual Budget'!B23/12)</f>
        <v>0</v>
      </c>
      <c r="C23" s="68">
        <f>'Aug 2019'!C23-('2019 Total Annual Budget'!C23/12)</f>
        <v>0</v>
      </c>
      <c r="D23" s="68">
        <f>'Aug 2019'!D23-('2019 Total Annual Budget'!D23/12)</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'Aug 2019'!C25-('2019 Total Annual Budget'!C25/12)</f>
        <v>0</v>
      </c>
      <c r="D25" s="68">
        <f>'Aug 2019'!D25-('2019 Total Annual Budget'!D25/12)</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'Aug 2019'!C27-('2019 Total Annual Budget'!C27/12)</f>
        <v>0</v>
      </c>
      <c r="D27" s="68">
        <f>'Aug 2019'!D27-('2019 Total Annual Budget'!D27/12)</f>
        <v>0</v>
      </c>
      <c r="E27" s="68">
        <f t="shared" ref="E27:E32" si="1">SUM(B27:D27)</f>
        <v>0</v>
      </c>
      <c r="F27" s="16"/>
      <c r="G27" s="25"/>
      <c r="H27" s="25"/>
      <c r="I27" s="25"/>
      <c r="J27" s="25"/>
      <c r="K27" s="25"/>
      <c r="Q27" s="17"/>
      <c r="R27" s="17"/>
    </row>
    <row r="28" spans="1:18" ht="15.75" x14ac:dyDescent="0.25">
      <c r="A28" s="9" t="s">
        <v>30</v>
      </c>
      <c r="B28" s="68" t="s">
        <v>15</v>
      </c>
      <c r="C28" s="68">
        <f>'Aug 2019'!C28-('2019 Total Annual Budget'!C28/12)</f>
        <v>0</v>
      </c>
      <c r="D28" s="68">
        <f>'Aug 2019'!D28-('2019 Total Annual Budget'!D28/12)</f>
        <v>0</v>
      </c>
      <c r="E28" s="68">
        <f t="shared" si="1"/>
        <v>0</v>
      </c>
      <c r="F28" s="16"/>
      <c r="G28" s="25"/>
      <c r="H28" s="25"/>
      <c r="I28" s="25"/>
      <c r="J28" s="25"/>
      <c r="K28" s="25"/>
      <c r="Q28" s="17"/>
      <c r="R28" s="17"/>
    </row>
    <row r="29" spans="1:18" ht="15.75" x14ac:dyDescent="0.25">
      <c r="A29" s="9" t="s">
        <v>31</v>
      </c>
      <c r="B29" s="68" t="s">
        <v>15</v>
      </c>
      <c r="C29" s="68" t="s">
        <v>15</v>
      </c>
      <c r="D29" s="68">
        <f>'Aug 2019'!D29-('2019 Total Annual Budget'!D29/12)</f>
        <v>0</v>
      </c>
      <c r="E29" s="68">
        <f t="shared" si="1"/>
        <v>0</v>
      </c>
      <c r="F29" s="16"/>
      <c r="G29" s="25"/>
      <c r="H29" s="25"/>
      <c r="I29" s="25"/>
      <c r="J29" s="25"/>
      <c r="K29" s="25"/>
      <c r="Q29" s="17"/>
      <c r="R29" s="17"/>
    </row>
    <row r="30" spans="1:18" ht="15.75" x14ac:dyDescent="0.25">
      <c r="A30" s="9" t="s">
        <v>32</v>
      </c>
      <c r="B30" s="68" t="s">
        <v>15</v>
      </c>
      <c r="C30" s="68" t="s">
        <v>15</v>
      </c>
      <c r="D30" s="68">
        <f>'Aug 2019'!D30-('2019 Total Annual Budget'!D30/12)</f>
        <v>0</v>
      </c>
      <c r="E30" s="68">
        <f t="shared" si="1"/>
        <v>0</v>
      </c>
      <c r="F30" s="16"/>
      <c r="G30" s="25"/>
      <c r="H30" s="25"/>
      <c r="I30" s="25"/>
      <c r="J30" s="25"/>
      <c r="K30" s="25"/>
      <c r="Q30" s="17"/>
      <c r="R30" s="17"/>
    </row>
    <row r="31" spans="1:18" ht="15.75" x14ac:dyDescent="0.25">
      <c r="A31" s="9" t="s">
        <v>33</v>
      </c>
      <c r="B31" s="68" t="s">
        <v>15</v>
      </c>
      <c r="C31" s="68" t="s">
        <v>15</v>
      </c>
      <c r="D31" s="68">
        <f>'Aug 2019'!D31-('2019 Total Annual Budget'!D31/12)</f>
        <v>0</v>
      </c>
      <c r="E31" s="68">
        <f t="shared" si="1"/>
        <v>0</v>
      </c>
      <c r="F31" s="16"/>
      <c r="G31" s="25"/>
      <c r="H31" s="25"/>
      <c r="I31" s="25"/>
      <c r="J31" s="25"/>
      <c r="K31" s="25"/>
      <c r="Q31" s="17"/>
      <c r="R31" s="17"/>
    </row>
    <row r="32" spans="1:18" ht="15.75" x14ac:dyDescent="0.25">
      <c r="A32" s="9" t="s">
        <v>34</v>
      </c>
      <c r="B32" s="68" t="s">
        <v>15</v>
      </c>
      <c r="C32" s="68" t="s">
        <v>15</v>
      </c>
      <c r="D32" s="68">
        <f>'Aug 2019'!D32-('2019 Total Annual Budget'!D32/12)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'Aug 2019'!C34-('2019 Total Annual Budget'!C34/12)</f>
        <v>0</v>
      </c>
      <c r="D34" s="68">
        <f>'Aug 2019'!D34-('2019 Total Annual Budget'!D34/12)</f>
        <v>0</v>
      </c>
      <c r="E34" s="68">
        <f>SUM(B34:D34)</f>
        <v>0</v>
      </c>
      <c r="F34" s="16"/>
      <c r="G34" s="25"/>
      <c r="H34" s="25"/>
      <c r="I34" s="25"/>
      <c r="J34" s="25"/>
      <c r="K34" s="25"/>
      <c r="Q34" s="17"/>
      <c r="R34" s="17"/>
    </row>
    <row r="35" spans="1:18" ht="15.75" x14ac:dyDescent="0.25">
      <c r="A35" s="10" t="s">
        <v>37</v>
      </c>
      <c r="B35" s="68">
        <f>'Aug 2019'!B35-('2019 Total Annual Budget'!B35/12)</f>
        <v>0</v>
      </c>
      <c r="C35" s="68">
        <f>'Aug 2019'!C35-('2019 Total Annual Budget'!C35/12)</f>
        <v>0</v>
      </c>
      <c r="D35" s="68">
        <f>'Aug 2019'!D35-('2019 Total Annual Budget'!D35/12)</f>
        <v>0</v>
      </c>
      <c r="E35" s="68">
        <f>SUM(B35:D35)</f>
        <v>0</v>
      </c>
      <c r="F35" s="16"/>
      <c r="G35" s="25"/>
      <c r="H35" s="25"/>
      <c r="I35" s="25"/>
      <c r="J35" s="25"/>
      <c r="K35" s="25"/>
      <c r="Q35" s="17"/>
      <c r="R35" s="17"/>
    </row>
    <row r="36" spans="1:18" ht="15.75" x14ac:dyDescent="0.25">
      <c r="A36" s="9" t="s">
        <v>38</v>
      </c>
      <c r="B36" s="68">
        <f>'Aug 2019'!B36-('2019 Total Annual Budget'!B36/12)</f>
        <v>0</v>
      </c>
      <c r="C36" s="68">
        <f>'Aug 2019'!C36-('2019 Total Annual Budget'!C36/12)</f>
        <v>0</v>
      </c>
      <c r="D36" s="68">
        <f>'Aug 2019'!D36-('2019 Total Annual Budget'!D36/12)</f>
        <v>0</v>
      </c>
      <c r="E36" s="68">
        <f>SUM(B36:D36)</f>
        <v>0</v>
      </c>
      <c r="F36" s="16"/>
      <c r="G36" s="25"/>
      <c r="H36" s="25"/>
      <c r="I36" s="25"/>
      <c r="J36" s="25"/>
      <c r="K36" s="25"/>
      <c r="Q36" s="17"/>
      <c r="R36" s="17"/>
    </row>
    <row r="37" spans="1:18" ht="15.75" x14ac:dyDescent="0.25">
      <c r="A37" s="9" t="s">
        <v>39</v>
      </c>
      <c r="B37" s="68" t="s">
        <v>15</v>
      </c>
      <c r="C37" s="68" t="s">
        <v>15</v>
      </c>
      <c r="D37" s="68">
        <f>'Aug 2019'!D37-('2019 Total Annual Budget'!D37/12)</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5.75" x14ac:dyDescent="0.25">
      <c r="A39" s="155" t="s">
        <v>40</v>
      </c>
      <c r="B39" s="151">
        <f>'Aug 2019'!B39-('2019 Total Annual Budget'!B39/12)</f>
        <v>0</v>
      </c>
      <c r="C39" s="151" t="s">
        <v>15</v>
      </c>
      <c r="D39" s="151">
        <f>'Aug 2019'!D39-('2019 Total Annual Budget'!D39/12)</f>
        <v>0</v>
      </c>
      <c r="E39" s="151">
        <f>SUM(B39:D39)</f>
        <v>0</v>
      </c>
      <c r="F39" s="16"/>
      <c r="G39" s="25"/>
      <c r="H39" s="25"/>
      <c r="I39" s="25"/>
      <c r="J39" s="25"/>
      <c r="K39" s="25"/>
      <c r="Q39" s="17"/>
      <c r="R39" s="17"/>
    </row>
    <row r="40" spans="1:18" ht="20.100000000000001" customHeight="1" x14ac:dyDescent="0.25">
      <c r="A40" s="157" t="s">
        <v>41</v>
      </c>
      <c r="B40" s="162"/>
      <c r="C40" s="162"/>
      <c r="D40" s="162"/>
      <c r="E40" s="162"/>
      <c r="F40" s="33"/>
      <c r="G40" s="16"/>
      <c r="Q40" s="17"/>
      <c r="R40" s="17"/>
    </row>
    <row r="41" spans="1:18" ht="15.75" x14ac:dyDescent="0.25">
      <c r="A41" s="9" t="s">
        <v>42</v>
      </c>
      <c r="B41" s="68" t="s">
        <v>15</v>
      </c>
      <c r="C41" s="68" t="s">
        <v>15</v>
      </c>
      <c r="D41" s="68">
        <f>'Aug 2019'!D41-('2019 Total Annual Budget'!D41/12)</f>
        <v>0</v>
      </c>
      <c r="E41" s="68">
        <f t="shared" ref="E41:E46" si="2">SUM(B41:D41)</f>
        <v>0</v>
      </c>
      <c r="F41" s="34"/>
      <c r="G41" s="35"/>
    </row>
    <row r="42" spans="1:18" ht="15.75" x14ac:dyDescent="0.25">
      <c r="A42" s="9" t="s">
        <v>43</v>
      </c>
      <c r="B42" s="68" t="s">
        <v>15</v>
      </c>
      <c r="C42" s="68" t="s">
        <v>15</v>
      </c>
      <c r="D42" s="68">
        <f>'Aug 2019'!D42-('2019 Total Annual Budget'!D42/12)</f>
        <v>0</v>
      </c>
      <c r="E42" s="68">
        <f t="shared" si="2"/>
        <v>0</v>
      </c>
      <c r="F42" s="16"/>
      <c r="G42" s="16"/>
      <c r="Q42" s="17"/>
      <c r="R42" s="17"/>
    </row>
    <row r="43" spans="1:18" ht="15.75" x14ac:dyDescent="0.25">
      <c r="A43" s="9" t="s">
        <v>44</v>
      </c>
      <c r="B43" s="68" t="s">
        <v>15</v>
      </c>
      <c r="C43" s="68" t="s">
        <v>15</v>
      </c>
      <c r="D43" s="68">
        <f>'Aug 2019'!D43-('2019 Total Annual Budget'!D43/12)</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'Aug 2019'!D45-('2019 Total Annual Budget'!D45/12)</f>
        <v>0</v>
      </c>
      <c r="E45" s="68">
        <f t="shared" si="2"/>
        <v>0</v>
      </c>
      <c r="F45" s="16"/>
      <c r="G45" s="25"/>
      <c r="H45" s="25"/>
      <c r="I45" s="25"/>
      <c r="J45" s="25"/>
      <c r="K45" s="25"/>
      <c r="Q45" s="17"/>
      <c r="R45" s="17"/>
    </row>
    <row r="46" spans="1:18" ht="19.5" customHeight="1" x14ac:dyDescent="0.25">
      <c r="A46" s="10" t="s">
        <v>47</v>
      </c>
      <c r="B46" s="68">
        <f>'Aug 2019'!B46-('2019 Total Annual Budget'!B46/12)</f>
        <v>0</v>
      </c>
      <c r="C46" s="68" t="s">
        <v>15</v>
      </c>
      <c r="D46" s="68">
        <f>'Aug 2019'!D46-('2019 Total Annual Budget'!D46/12)</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'Aug 2019'!D48-('2019 Total Annual Budget'!D48/12)</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'Aug 2019'!B50-('2019 Total Annual Budget'!B50/12)</f>
        <v>0</v>
      </c>
      <c r="C50" s="68" t="s">
        <v>15</v>
      </c>
      <c r="D50" s="68" t="s">
        <v>15</v>
      </c>
      <c r="E50" s="68">
        <f>SUM(B50:D50)</f>
        <v>0</v>
      </c>
      <c r="F50" s="16"/>
      <c r="G50" s="25"/>
      <c r="H50" s="25"/>
      <c r="I50" s="25"/>
      <c r="J50" s="25"/>
      <c r="K50" s="25"/>
      <c r="Q50" s="17"/>
      <c r="R50" s="17"/>
    </row>
    <row r="51" spans="1:18" ht="19.5" customHeight="1" x14ac:dyDescent="0.25">
      <c r="A51" s="109" t="s">
        <v>82</v>
      </c>
      <c r="B51" s="68">
        <f>'Aug 2019'!B51-('2019 Total Annual Budget'!B51/12)</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'Aug 2019'!D52-('2019 Total Annual Budget'!D52/12)</f>
        <v>0</v>
      </c>
      <c r="E52" s="68">
        <f>SUM(B52:D52)</f>
        <v>0</v>
      </c>
      <c r="F52" s="16"/>
      <c r="G52" s="16"/>
      <c r="Q52" s="17"/>
      <c r="R52" s="17"/>
    </row>
    <row r="53" spans="1:18" ht="15.75" x14ac:dyDescent="0.25">
      <c r="A53" s="9" t="s">
        <v>52</v>
      </c>
      <c r="B53" s="68" t="s">
        <v>15</v>
      </c>
      <c r="C53" s="68">
        <f>'Aug 2019'!C53-('2019 Total Annual Budget'!C53/12)</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'Aug 2019'!D54-('2019 Total Annual Budget'!D54/12)</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'Aug 2019'!B56-('2019 Total Annual Budget'!B56/12)</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'Aug 2019'!D57-('2019 Total Annual Budget'!D57/12)</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'Aug 2019'!B59-('2019 Total Annual Budget'!B59/12)</f>
        <v>0</v>
      </c>
      <c r="C59" s="68">
        <f>'Aug 2019'!C59-('2019 Total Annual Budget'!C59/12)</f>
        <v>0</v>
      </c>
      <c r="D59" s="68">
        <f>'Aug 2019'!D59-('2019 Total Annual Budget'!D59/12)</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'Aug 2019'!B64-('2019 Total Annual Budget'!B64/12)</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81">
        <f>'Aug 2019'!B66-('2019 Total Annual Budget'!B66/12)</f>
        <v>0</v>
      </c>
      <c r="C66" s="42"/>
      <c r="D66" s="43"/>
      <c r="E66" s="44"/>
      <c r="F66" s="39"/>
      <c r="G66" s="40"/>
      <c r="H66" s="17"/>
      <c r="I66" s="17"/>
      <c r="J66" s="17"/>
      <c r="K66" s="17"/>
      <c r="L66" s="17"/>
      <c r="M66" s="17"/>
      <c r="N66" s="17"/>
      <c r="O66" s="17"/>
      <c r="P66" s="17"/>
      <c r="Q66" s="17"/>
      <c r="R66" s="17"/>
    </row>
    <row r="67" spans="1:18" ht="15.75" x14ac:dyDescent="0.25">
      <c r="A67" s="62"/>
      <c r="B67" s="82"/>
      <c r="C67" s="46"/>
      <c r="D67" s="42"/>
      <c r="E67" s="46"/>
      <c r="F67" s="39"/>
      <c r="G67" s="40"/>
      <c r="H67" s="17"/>
      <c r="I67" s="17"/>
      <c r="J67" s="17"/>
      <c r="K67" s="17"/>
      <c r="L67" s="17"/>
      <c r="M67" s="17"/>
      <c r="N67" s="17"/>
      <c r="O67" s="17"/>
      <c r="P67" s="17"/>
      <c r="Q67" s="17"/>
      <c r="R67" s="17"/>
    </row>
    <row r="68" spans="1:18" ht="15.75" x14ac:dyDescent="0.25">
      <c r="A68" s="62" t="s">
        <v>64</v>
      </c>
      <c r="B68" s="81">
        <f>'Aug 2019'!B68-('2019 Total Annual Budget'!B68/12)</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51"/>
      <c r="C71" s="51"/>
      <c r="D71" s="52"/>
      <c r="E71" s="52"/>
      <c r="F71" s="41"/>
      <c r="G71" s="41"/>
      <c r="H71" s="17"/>
      <c r="I71" s="17"/>
      <c r="J71" s="17"/>
      <c r="K71" s="17"/>
      <c r="L71" s="17"/>
      <c r="M71" s="17"/>
      <c r="N71" s="17"/>
      <c r="O71" s="17"/>
      <c r="P71" s="17"/>
      <c r="Q71" s="17"/>
      <c r="R71" s="17"/>
    </row>
    <row r="72" spans="1:18" ht="15.75" x14ac:dyDescent="0.25">
      <c r="A72" s="13"/>
      <c r="B72" s="51"/>
      <c r="C72" s="51"/>
      <c r="D72" s="51"/>
      <c r="E72" s="51"/>
      <c r="F72" s="41"/>
      <c r="G72" s="41"/>
      <c r="H72" s="17"/>
      <c r="I72" s="17"/>
      <c r="J72" s="17"/>
      <c r="K72" s="17"/>
      <c r="L72" s="17"/>
      <c r="M72" s="17"/>
      <c r="N72" s="17"/>
      <c r="O72" s="17"/>
      <c r="P72" s="17"/>
      <c r="Q72" s="17"/>
      <c r="R72" s="17"/>
    </row>
    <row r="73" spans="1:18" x14ac:dyDescent="0.25">
      <c r="A73" s="15"/>
      <c r="B73" s="52"/>
      <c r="C73" s="52"/>
      <c r="D73" s="51"/>
      <c r="E73" s="51"/>
      <c r="F73" s="51"/>
      <c r="G73" s="51"/>
      <c r="H73" s="17"/>
      <c r="I73" s="17"/>
      <c r="J73" s="17"/>
      <c r="K73" s="17"/>
      <c r="L73" s="17"/>
      <c r="M73" s="17"/>
      <c r="N73" s="17"/>
      <c r="O73" s="17"/>
      <c r="P73" s="17"/>
      <c r="Q73" s="17"/>
      <c r="R73" s="17"/>
    </row>
    <row r="74" spans="1:18" x14ac:dyDescent="0.25">
      <c r="A74" s="13"/>
      <c r="B74" s="51"/>
      <c r="C74" s="51"/>
      <c r="D74" s="52"/>
      <c r="E74" s="52"/>
      <c r="F74" s="52"/>
      <c r="G74" s="51"/>
      <c r="H74" s="17"/>
      <c r="I74" s="17"/>
      <c r="J74" s="17"/>
      <c r="K74" s="17"/>
      <c r="L74" s="17"/>
      <c r="M74" s="17"/>
      <c r="N74" s="17"/>
      <c r="O74" s="17"/>
      <c r="P74" s="17"/>
      <c r="Q74" s="17"/>
      <c r="R74" s="17"/>
    </row>
    <row r="75" spans="1:18" x14ac:dyDescent="0.25">
      <c r="A75" s="13"/>
      <c r="B75" s="51"/>
      <c r="C75" s="51"/>
      <c r="D75" s="51"/>
      <c r="E75" s="51"/>
      <c r="F75" s="52"/>
      <c r="G75" s="51"/>
      <c r="H75" s="17"/>
      <c r="I75" s="17"/>
      <c r="J75" s="17"/>
      <c r="K75" s="17"/>
      <c r="L75" s="17"/>
      <c r="M75" s="17"/>
      <c r="N75" s="17"/>
      <c r="O75" s="17"/>
      <c r="P75" s="17"/>
      <c r="Q75" s="17"/>
      <c r="R75" s="17"/>
    </row>
    <row r="76" spans="1:18" x14ac:dyDescent="0.25">
      <c r="A76" s="15"/>
      <c r="B76" s="52"/>
      <c r="C76" s="52"/>
      <c r="D76" s="51"/>
      <c r="E76" s="51"/>
      <c r="F76" s="51"/>
      <c r="G76" s="51"/>
      <c r="H76" s="17"/>
      <c r="I76" s="17"/>
      <c r="J76" s="17"/>
      <c r="K76" s="17"/>
      <c r="L76" s="17"/>
      <c r="M76" s="17"/>
      <c r="N76" s="17"/>
      <c r="O76" s="17"/>
      <c r="P76" s="17"/>
      <c r="Q76" s="17"/>
      <c r="R76" s="17"/>
    </row>
    <row r="77" spans="1:18" x14ac:dyDescent="0.25">
      <c r="A77" s="13"/>
      <c r="B77" s="52"/>
      <c r="C77" s="52"/>
      <c r="D77" s="52"/>
      <c r="E77" s="52"/>
      <c r="F77" s="51"/>
      <c r="G77" s="51"/>
      <c r="H77" s="17"/>
      <c r="I77" s="17"/>
      <c r="J77" s="17"/>
      <c r="K77" s="17"/>
      <c r="L77" s="17"/>
      <c r="M77" s="17"/>
      <c r="N77" s="17"/>
      <c r="O77" s="17"/>
      <c r="P77" s="17"/>
      <c r="Q77" s="17"/>
      <c r="R77" s="17"/>
    </row>
    <row r="78" spans="1:18" x14ac:dyDescent="0.25">
      <c r="A78" s="13"/>
      <c r="B78" s="52"/>
      <c r="C78" s="52"/>
      <c r="D78" s="52"/>
      <c r="E78" s="52"/>
      <c r="F78" s="52"/>
      <c r="G78" s="51"/>
      <c r="H78" s="17"/>
      <c r="I78" s="17"/>
      <c r="J78" s="17"/>
      <c r="K78" s="17"/>
      <c r="L78" s="17"/>
      <c r="M78" s="17"/>
      <c r="N78" s="17"/>
      <c r="O78" s="17"/>
      <c r="P78" s="17"/>
      <c r="Q78" s="17"/>
      <c r="R78" s="17"/>
    </row>
    <row r="79" spans="1:18" x14ac:dyDescent="0.25">
      <c r="A79" s="13"/>
      <c r="B79" s="52"/>
      <c r="C79" s="52"/>
      <c r="D79" s="52"/>
      <c r="E79" s="52"/>
      <c r="F79" s="51"/>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2"/>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1"/>
      <c r="C83" s="51"/>
      <c r="D83" s="52"/>
      <c r="E83" s="52"/>
      <c r="F83" s="52"/>
      <c r="G83" s="51"/>
      <c r="H83" s="17"/>
      <c r="I83" s="17"/>
      <c r="J83" s="17"/>
      <c r="K83" s="17"/>
      <c r="L83" s="17"/>
      <c r="M83" s="17"/>
      <c r="N83" s="17"/>
      <c r="O83" s="17"/>
      <c r="P83" s="17"/>
      <c r="Q83" s="17"/>
      <c r="R83" s="17"/>
    </row>
    <row r="84" spans="1:18" x14ac:dyDescent="0.25">
      <c r="A84" s="13"/>
      <c r="B84" s="51"/>
      <c r="C84" s="51"/>
      <c r="D84" s="51"/>
      <c r="E84" s="51"/>
      <c r="F84" s="52"/>
      <c r="G84" s="51"/>
      <c r="H84" s="17"/>
      <c r="I84" s="17"/>
      <c r="J84" s="17"/>
      <c r="K84" s="17"/>
      <c r="L84" s="17"/>
      <c r="M84" s="17"/>
      <c r="N84" s="17"/>
      <c r="O84" s="17"/>
      <c r="P84" s="17"/>
      <c r="Q84" s="17"/>
      <c r="R84" s="17"/>
    </row>
    <row r="85" spans="1:18" x14ac:dyDescent="0.25">
      <c r="A85" s="15"/>
      <c r="B85" s="52"/>
      <c r="C85" s="52"/>
      <c r="D85" s="51"/>
      <c r="E85" s="51"/>
      <c r="F85" s="52"/>
      <c r="G85" s="51"/>
      <c r="H85" s="17"/>
      <c r="I85" s="17"/>
      <c r="J85" s="17"/>
      <c r="K85" s="17"/>
      <c r="L85" s="17"/>
      <c r="M85" s="17"/>
      <c r="N85" s="17"/>
      <c r="O85" s="17"/>
      <c r="P85" s="17"/>
      <c r="Q85" s="17"/>
      <c r="R85" s="17"/>
    </row>
    <row r="86" spans="1:18" x14ac:dyDescent="0.25">
      <c r="A86" s="13"/>
      <c r="B86" s="52"/>
      <c r="C86" s="52"/>
      <c r="D86" s="52"/>
      <c r="E86" s="52"/>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1"/>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5"/>
      <c r="B90" s="52"/>
      <c r="C90" s="52"/>
      <c r="D90" s="52"/>
      <c r="E90" s="52"/>
      <c r="F90" s="52"/>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5"/>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4"/>
      <c r="C99" s="54"/>
      <c r="D99" s="52"/>
      <c r="E99" s="52"/>
      <c r="F99" s="52"/>
      <c r="G99" s="51"/>
      <c r="H99" s="17"/>
      <c r="I99" s="17"/>
      <c r="J99" s="17"/>
      <c r="K99" s="17"/>
      <c r="L99" s="17"/>
      <c r="M99" s="17"/>
      <c r="N99" s="17"/>
      <c r="O99" s="17"/>
      <c r="P99" s="17"/>
      <c r="Q99" s="17"/>
      <c r="R99" s="17"/>
    </row>
    <row r="100" spans="1:18" ht="15.75" x14ac:dyDescent="0.25">
      <c r="A100" s="13"/>
      <c r="B100" s="41"/>
      <c r="C100" s="41"/>
      <c r="D100" s="54"/>
      <c r="E100" s="54"/>
      <c r="F100" s="52"/>
      <c r="G100" s="51"/>
      <c r="H100" s="17"/>
      <c r="I100" s="17"/>
      <c r="J100" s="17"/>
      <c r="K100" s="17"/>
      <c r="L100" s="17"/>
      <c r="M100" s="17"/>
      <c r="N100" s="17"/>
      <c r="O100" s="17"/>
      <c r="P100" s="17"/>
      <c r="Q100" s="17"/>
      <c r="R100" s="17"/>
    </row>
    <row r="101" spans="1:18" ht="15.75" x14ac:dyDescent="0.25">
      <c r="A101" s="13"/>
      <c r="B101" s="50"/>
      <c r="C101" s="50"/>
      <c r="D101" s="41"/>
      <c r="E101" s="41"/>
      <c r="F101" s="52"/>
      <c r="G101" s="51"/>
      <c r="H101" s="17"/>
      <c r="I101" s="17"/>
      <c r="J101" s="17"/>
      <c r="K101" s="17"/>
      <c r="L101" s="17"/>
      <c r="M101" s="17"/>
      <c r="N101" s="17"/>
      <c r="O101" s="17"/>
      <c r="P101" s="17"/>
      <c r="Q101" s="17"/>
      <c r="R101" s="17"/>
    </row>
    <row r="102" spans="1:18" ht="15.75" x14ac:dyDescent="0.25">
      <c r="A102" s="14"/>
      <c r="B102" s="54"/>
      <c r="C102" s="54"/>
      <c r="D102" s="50"/>
      <c r="E102" s="41"/>
      <c r="F102" s="52"/>
      <c r="G102" s="51"/>
      <c r="H102" s="17"/>
      <c r="I102" s="17"/>
      <c r="J102" s="17"/>
      <c r="K102" s="17"/>
      <c r="L102" s="17"/>
      <c r="M102" s="17"/>
      <c r="N102" s="17"/>
      <c r="O102" s="17"/>
      <c r="P102" s="17"/>
      <c r="Q102" s="17"/>
      <c r="R102" s="17"/>
    </row>
    <row r="103" spans="1:18" x14ac:dyDescent="0.25">
      <c r="A103" s="13"/>
      <c r="B103" s="51"/>
      <c r="C103" s="51"/>
      <c r="D103" s="54"/>
      <c r="E103" s="54"/>
      <c r="F103" s="52"/>
      <c r="G103" s="51"/>
      <c r="H103" s="17"/>
      <c r="I103" s="17"/>
      <c r="J103" s="17"/>
      <c r="K103" s="17"/>
      <c r="L103" s="17"/>
      <c r="M103" s="17"/>
      <c r="N103" s="17"/>
      <c r="O103" s="17"/>
      <c r="P103" s="17"/>
      <c r="Q103" s="17"/>
      <c r="R103" s="17"/>
    </row>
    <row r="104" spans="1:18" x14ac:dyDescent="0.25">
      <c r="A104" s="15"/>
      <c r="B104" s="52"/>
      <c r="C104" s="52"/>
      <c r="D104" s="51"/>
      <c r="E104" s="51"/>
      <c r="F104" s="54"/>
      <c r="G104" s="54"/>
      <c r="H104" s="17"/>
      <c r="I104" s="17"/>
      <c r="J104" s="17"/>
      <c r="K104" s="17"/>
      <c r="L104" s="17"/>
      <c r="M104" s="17"/>
      <c r="N104" s="17"/>
      <c r="O104" s="17"/>
      <c r="P104" s="17"/>
      <c r="Q104" s="17"/>
      <c r="R104" s="17"/>
    </row>
    <row r="105" spans="1:18" ht="15.75" x14ac:dyDescent="0.25">
      <c r="A105" s="13"/>
      <c r="B105" s="52"/>
      <c r="C105" s="52"/>
      <c r="D105" s="52"/>
      <c r="E105" s="52"/>
      <c r="F105" s="41"/>
      <c r="G105" s="41"/>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x14ac:dyDescent="0.25">
      <c r="A107" s="13"/>
      <c r="B107" s="52"/>
      <c r="C107" s="52"/>
      <c r="D107" s="52"/>
      <c r="E107" s="52"/>
      <c r="F107" s="54"/>
      <c r="G107" s="54"/>
      <c r="H107" s="17"/>
      <c r="I107" s="17"/>
      <c r="J107" s="17"/>
      <c r="K107" s="17"/>
      <c r="L107" s="17"/>
      <c r="M107" s="17"/>
      <c r="N107" s="17"/>
      <c r="O107" s="17"/>
      <c r="P107" s="17"/>
      <c r="Q107" s="17"/>
      <c r="R107" s="17"/>
    </row>
    <row r="108" spans="1:18" x14ac:dyDescent="0.25">
      <c r="A108" s="13"/>
      <c r="B108" s="52"/>
      <c r="C108" s="52"/>
      <c r="D108" s="52"/>
      <c r="E108" s="52"/>
      <c r="F108" s="51"/>
      <c r="G108" s="51"/>
      <c r="H108" s="17"/>
      <c r="I108" s="17"/>
      <c r="J108" s="17"/>
      <c r="K108" s="17"/>
      <c r="L108" s="17"/>
      <c r="M108" s="17"/>
      <c r="N108" s="17"/>
      <c r="O108" s="17"/>
      <c r="P108" s="17"/>
      <c r="Q108" s="17"/>
      <c r="R108" s="17"/>
    </row>
    <row r="109" spans="1:18" x14ac:dyDescent="0.25">
      <c r="A109" s="13"/>
      <c r="B109" s="52"/>
      <c r="C109" s="52"/>
      <c r="D109" s="52"/>
      <c r="E109" s="52"/>
      <c r="F109" s="52"/>
      <c r="G109" s="51"/>
      <c r="H109" s="17"/>
      <c r="I109" s="17"/>
      <c r="J109" s="17"/>
      <c r="K109" s="17"/>
      <c r="L109" s="17"/>
      <c r="M109" s="17"/>
      <c r="N109" s="17"/>
      <c r="O109" s="17"/>
      <c r="P109" s="17"/>
      <c r="Q109" s="17"/>
      <c r="R109" s="17"/>
    </row>
    <row r="110" spans="1:18" x14ac:dyDescent="0.25">
      <c r="A110" s="15"/>
      <c r="B110" s="52"/>
      <c r="C110" s="52"/>
      <c r="D110" s="52"/>
      <c r="E110" s="52"/>
      <c r="F110" s="52"/>
      <c r="G110" s="51"/>
      <c r="H110" s="17"/>
      <c r="I110" s="17"/>
      <c r="J110" s="17"/>
      <c r="K110" s="17"/>
      <c r="L110" s="17"/>
      <c r="M110" s="17"/>
      <c r="N110" s="17"/>
      <c r="O110" s="17"/>
      <c r="P110" s="17"/>
      <c r="Q110" s="17"/>
      <c r="R110" s="17"/>
    </row>
    <row r="111" spans="1:18" x14ac:dyDescent="0.25">
      <c r="A111" s="13"/>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5"/>
      <c r="B113" s="52"/>
      <c r="C113" s="52"/>
      <c r="D113" s="52"/>
      <c r="E113" s="52"/>
      <c r="F113" s="52"/>
      <c r="G113" s="51"/>
      <c r="H113" s="17"/>
      <c r="I113" s="17"/>
      <c r="J113" s="17"/>
      <c r="K113" s="17"/>
      <c r="L113" s="17"/>
      <c r="M113" s="17"/>
      <c r="N113" s="17"/>
      <c r="O113" s="17"/>
      <c r="P113" s="17"/>
      <c r="Q113" s="17"/>
      <c r="R113" s="17"/>
    </row>
    <row r="114" spans="1:18" x14ac:dyDescent="0.25">
      <c r="A114" s="13"/>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5"/>
      <c r="C119" s="55"/>
      <c r="D119" s="52"/>
      <c r="E119" s="52"/>
      <c r="F119" s="52"/>
      <c r="G119" s="51"/>
      <c r="H119" s="17"/>
      <c r="I119" s="17"/>
      <c r="J119" s="17"/>
      <c r="K119" s="17"/>
      <c r="L119" s="17"/>
      <c r="M119" s="17"/>
      <c r="N119" s="17"/>
      <c r="O119" s="17"/>
      <c r="P119" s="17"/>
      <c r="Q119" s="17"/>
      <c r="R119" s="17"/>
    </row>
    <row r="120" spans="1:18" x14ac:dyDescent="0.25">
      <c r="A120" s="13"/>
      <c r="B120" s="52"/>
      <c r="C120" s="52"/>
      <c r="D120" s="55"/>
      <c r="E120" s="55"/>
      <c r="F120" s="52"/>
      <c r="G120" s="51"/>
      <c r="H120" s="17"/>
      <c r="I120" s="17"/>
      <c r="J120" s="17"/>
      <c r="K120" s="17"/>
      <c r="L120" s="17"/>
      <c r="M120" s="17"/>
      <c r="N120" s="17"/>
      <c r="O120" s="17"/>
      <c r="P120" s="17"/>
      <c r="Q120" s="17"/>
      <c r="R120" s="17"/>
    </row>
    <row r="121" spans="1:18" x14ac:dyDescent="0.25">
      <c r="A121" s="15"/>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5"/>
      <c r="B124" s="52"/>
      <c r="C124" s="52"/>
      <c r="D124" s="52"/>
      <c r="E124" s="52"/>
      <c r="F124" s="55"/>
      <c r="G124" s="56"/>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5"/>
      <c r="B130" s="52"/>
      <c r="C130" s="52"/>
      <c r="D130" s="52"/>
      <c r="E130" s="52"/>
      <c r="F130" s="52"/>
      <c r="G130" s="51"/>
      <c r="H130" s="17"/>
      <c r="I130" s="17"/>
      <c r="J130" s="17"/>
      <c r="K130" s="17"/>
      <c r="L130" s="17"/>
      <c r="M130" s="17"/>
      <c r="N130" s="17"/>
      <c r="O130" s="17"/>
      <c r="P130" s="17"/>
      <c r="Q130" s="17"/>
      <c r="R130" s="17"/>
    </row>
    <row r="131" spans="1:18" x14ac:dyDescent="0.25">
      <c r="A131" s="13"/>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2"/>
      <c r="G134" s="51"/>
      <c r="H134" s="17"/>
      <c r="I134" s="17"/>
      <c r="J134" s="17"/>
      <c r="K134" s="17"/>
      <c r="L134" s="17"/>
      <c r="M134" s="17"/>
      <c r="N134" s="17"/>
      <c r="O134" s="17"/>
      <c r="P134" s="17"/>
      <c r="Q134" s="17"/>
      <c r="R134" s="17"/>
    </row>
    <row r="135" spans="1:18" x14ac:dyDescent="0.25">
      <c r="A135" s="13"/>
      <c r="B135" s="51"/>
      <c r="C135" s="51"/>
      <c r="D135" s="52"/>
      <c r="E135" s="52"/>
      <c r="F135" s="52"/>
      <c r="G135" s="51"/>
      <c r="H135" s="17"/>
      <c r="I135" s="17"/>
      <c r="J135" s="17"/>
      <c r="K135" s="17"/>
      <c r="L135" s="17"/>
      <c r="M135" s="17"/>
      <c r="N135" s="17"/>
      <c r="O135" s="17"/>
      <c r="P135" s="17"/>
      <c r="Q135" s="17"/>
      <c r="R135" s="17"/>
    </row>
    <row r="136" spans="1:18" x14ac:dyDescent="0.25">
      <c r="A136" s="13"/>
      <c r="B136" s="51"/>
      <c r="C136" s="51"/>
      <c r="D136" s="51"/>
      <c r="E136" s="51"/>
      <c r="F136" s="52"/>
      <c r="G136" s="51"/>
      <c r="H136" s="17"/>
      <c r="I136" s="17"/>
      <c r="J136" s="17"/>
      <c r="K136" s="17"/>
      <c r="L136" s="17"/>
      <c r="M136" s="17"/>
      <c r="N136" s="17"/>
      <c r="O136" s="17"/>
      <c r="P136" s="17"/>
      <c r="Q136" s="17"/>
      <c r="R136" s="17"/>
    </row>
    <row r="137" spans="1:18" x14ac:dyDescent="0.25">
      <c r="A137" s="15"/>
      <c r="B137" s="51"/>
      <c r="C137" s="51"/>
      <c r="D137" s="51"/>
      <c r="E137" s="51"/>
      <c r="F137" s="52"/>
      <c r="G137" s="51"/>
      <c r="H137" s="17"/>
      <c r="I137" s="17"/>
      <c r="J137" s="17"/>
      <c r="K137" s="17"/>
      <c r="L137" s="17"/>
      <c r="M137" s="17"/>
      <c r="N137" s="17"/>
      <c r="O137" s="17"/>
      <c r="P137" s="17"/>
      <c r="Q137" s="17"/>
      <c r="R137" s="17"/>
    </row>
    <row r="138" spans="1:18" x14ac:dyDescent="0.25">
      <c r="A138" s="13"/>
      <c r="B138" s="57"/>
      <c r="C138" s="57"/>
      <c r="D138" s="51"/>
      <c r="E138" s="51"/>
      <c r="F138" s="52"/>
      <c r="G138" s="51"/>
      <c r="H138" s="17"/>
      <c r="I138" s="17"/>
      <c r="J138" s="17"/>
      <c r="K138" s="17"/>
      <c r="L138" s="17"/>
      <c r="M138" s="17"/>
      <c r="N138" s="17"/>
      <c r="O138" s="17"/>
      <c r="P138" s="17"/>
      <c r="Q138" s="17"/>
      <c r="R138" s="17"/>
    </row>
    <row r="139" spans="1:18" x14ac:dyDescent="0.25">
      <c r="A139" s="13"/>
      <c r="B139" s="46"/>
      <c r="C139" s="45"/>
      <c r="D139" s="5"/>
      <c r="E139" s="45"/>
      <c r="F139" s="52"/>
      <c r="G139" s="51"/>
      <c r="H139" s="17"/>
      <c r="I139" s="17"/>
      <c r="J139" s="17"/>
      <c r="K139" s="17"/>
      <c r="L139" s="17"/>
      <c r="M139" s="17"/>
      <c r="N139" s="17"/>
      <c r="O139" s="17"/>
      <c r="P139" s="17"/>
      <c r="Q139" s="17"/>
      <c r="R139" s="17"/>
    </row>
    <row r="140" spans="1:18" x14ac:dyDescent="0.25">
      <c r="A140" s="13"/>
      <c r="B140" s="45"/>
      <c r="C140" s="45"/>
      <c r="D140" s="45"/>
      <c r="E140" s="58"/>
      <c r="F140" s="51"/>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45"/>
      <c r="G143" s="45"/>
      <c r="H143" s="17"/>
      <c r="I143" s="17"/>
      <c r="J143" s="17"/>
      <c r="K143" s="17"/>
      <c r="L143" s="17"/>
      <c r="M143" s="17"/>
      <c r="N143" s="17"/>
      <c r="O143" s="17"/>
      <c r="P143" s="17"/>
      <c r="Q143" s="17"/>
      <c r="R143" s="17"/>
    </row>
    <row r="144" spans="1:18" x14ac:dyDescent="0.25">
      <c r="A144" s="13"/>
      <c r="B144" s="45"/>
      <c r="C144" s="45"/>
      <c r="D144" s="45"/>
      <c r="E144" s="58"/>
      <c r="F144" s="59"/>
      <c r="G144" s="5"/>
      <c r="H144" s="17"/>
      <c r="I144" s="17"/>
      <c r="J144" s="17"/>
      <c r="K144" s="17"/>
      <c r="L144" s="17"/>
      <c r="M144" s="17"/>
      <c r="N144" s="17"/>
      <c r="O144" s="17"/>
      <c r="P144" s="17"/>
      <c r="Q144" s="17"/>
      <c r="R144" s="17"/>
    </row>
    <row r="145" spans="1:18" x14ac:dyDescent="0.25">
      <c r="A145" s="13"/>
      <c r="B145" s="45"/>
      <c r="C145" s="45"/>
      <c r="D145" s="45"/>
      <c r="E145" s="58"/>
      <c r="F145" s="52"/>
      <c r="G145" s="5"/>
      <c r="H145" s="17"/>
      <c r="I145" s="17"/>
      <c r="J145" s="17"/>
      <c r="K145" s="17"/>
      <c r="L145" s="17"/>
      <c r="M145" s="17"/>
      <c r="N145" s="17"/>
      <c r="O145" s="17"/>
      <c r="P145" s="17"/>
      <c r="Q145" s="17"/>
      <c r="R145" s="17"/>
    </row>
    <row r="146" spans="1:18" x14ac:dyDescent="0.25">
      <c r="A146" s="13"/>
      <c r="B146" s="5"/>
      <c r="C146" s="5"/>
      <c r="D146" s="45"/>
      <c r="E146" s="58"/>
      <c r="F146" s="51"/>
      <c r="G146" s="5"/>
      <c r="H146" s="17"/>
      <c r="I146" s="17"/>
      <c r="J146" s="17"/>
      <c r="K146" s="17"/>
      <c r="L146" s="17"/>
      <c r="M146" s="17"/>
      <c r="N146" s="17"/>
      <c r="O146" s="17"/>
      <c r="P146" s="17"/>
      <c r="Q146" s="17"/>
      <c r="R146" s="17"/>
    </row>
    <row r="147" spans="1:18" x14ac:dyDescent="0.25">
      <c r="A147" s="3"/>
      <c r="B147" s="46"/>
      <c r="C147" s="45"/>
      <c r="D147" s="5"/>
      <c r="E147" s="5"/>
      <c r="F147" s="5"/>
      <c r="G147" s="5"/>
      <c r="H147" s="17"/>
      <c r="I147" s="17"/>
      <c r="J147" s="17"/>
      <c r="K147" s="17"/>
      <c r="L147" s="17"/>
      <c r="M147" s="17"/>
      <c r="N147" s="17"/>
      <c r="O147" s="17"/>
      <c r="P147" s="17"/>
      <c r="Q147" s="17"/>
      <c r="R147" s="17"/>
    </row>
    <row r="148" spans="1:18" x14ac:dyDescent="0.25">
      <c r="A148" s="13"/>
      <c r="D148" s="45"/>
      <c r="E148" s="5"/>
      <c r="F148" s="51"/>
      <c r="G148" s="5"/>
      <c r="H148" s="17"/>
      <c r="I148" s="17"/>
      <c r="J148" s="17"/>
      <c r="K148" s="17"/>
      <c r="L148" s="17"/>
      <c r="M148" s="17"/>
      <c r="N148" s="17"/>
      <c r="O148" s="17"/>
      <c r="P148" s="17"/>
      <c r="Q148" s="17"/>
      <c r="R148" s="17"/>
    </row>
    <row r="149" spans="1:18" x14ac:dyDescent="0.25">
      <c r="F149" s="59"/>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
      <c r="G151" s="5"/>
      <c r="H151" s="17"/>
      <c r="I151" s="17"/>
      <c r="J151" s="17"/>
      <c r="K151" s="17"/>
      <c r="L151" s="17"/>
      <c r="M151" s="17"/>
      <c r="N151" s="17"/>
      <c r="O151" s="17"/>
      <c r="P151" s="17"/>
      <c r="Q151" s="17"/>
      <c r="R151" s="17"/>
    </row>
    <row r="152" spans="1:18" x14ac:dyDescent="0.25">
      <c r="F152" s="60"/>
      <c r="G152" s="5"/>
      <c r="H152" s="17"/>
      <c r="I152" s="17"/>
      <c r="J152" s="17"/>
      <c r="K152" s="17"/>
      <c r="L152" s="17"/>
      <c r="M152" s="17"/>
      <c r="N152" s="17"/>
      <c r="O152" s="17"/>
      <c r="P152" s="17"/>
      <c r="Q152" s="17"/>
      <c r="R152" s="17"/>
    </row>
  </sheetData>
  <protectedRanges>
    <protectedRange sqref="D63:E64" name="Range1"/>
  </protectedRanges>
  <pageMargins left="0.7" right="0.7" top="0.75" bottom="0.75" header="0.3" footer="0.3"/>
  <pageSetup scale="7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4" tint="0.39997558519241921"/>
  </sheetPr>
  <dimension ref="A1:R159"/>
  <sheetViews>
    <sheetView zoomScaleNormal="100" workbookViewId="0">
      <selection activeCell="A2"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129</v>
      </c>
      <c r="B2" s="184"/>
      <c r="C2" s="184"/>
      <c r="D2" s="184"/>
      <c r="E2" s="184"/>
    </row>
    <row r="3" spans="1:18" ht="15.75" x14ac:dyDescent="0.25">
      <c r="A3" s="184" t="s">
        <v>81</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129</v>
      </c>
      <c r="B2" s="184"/>
      <c r="C2" s="184"/>
      <c r="D2" s="184"/>
      <c r="E2" s="184"/>
    </row>
    <row r="3" spans="1:18" ht="15.75" x14ac:dyDescent="0.25">
      <c r="A3" s="184" t="s">
        <v>80</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129</v>
      </c>
      <c r="B2" s="184"/>
      <c r="C2" s="184"/>
      <c r="D2" s="184"/>
      <c r="E2" s="184"/>
    </row>
    <row r="3" spans="1:18" ht="15.75" x14ac:dyDescent="0.25">
      <c r="A3" s="184" t="s">
        <v>66</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154">
        <v>0</v>
      </c>
      <c r="C59" s="154">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3" tint="0.59999389629810485"/>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129</v>
      </c>
      <c r="B2" s="184"/>
      <c r="C2" s="184"/>
      <c r="D2" s="184"/>
      <c r="E2" s="184"/>
    </row>
    <row r="3" spans="1:18" ht="15.75" x14ac:dyDescent="0.25">
      <c r="A3" s="184" t="s">
        <v>67</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153"/>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115" t="s">
        <v>0</v>
      </c>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v>0</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23">
        <v>0</v>
      </c>
      <c r="C59" s="23">
        <v>0</v>
      </c>
      <c r="D59" s="23">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 t="shared" ref="C61:D61" si="1">SUM(C7:C59)</f>
        <v>0</v>
      </c>
      <c r="D61" s="81">
        <f t="shared" si="1"/>
        <v>0</v>
      </c>
      <c r="E61" s="81">
        <f>SUM(B61:D61)</f>
        <v>0</v>
      </c>
      <c r="F61" s="115"/>
      <c r="G61" s="99"/>
      <c r="Q61" s="100"/>
      <c r="R61" s="100"/>
    </row>
    <row r="62" spans="1:18" ht="9.9499999999999993" customHeight="1" x14ac:dyDescent="0.25">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3" tint="0.59999389629810485"/>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129</v>
      </c>
      <c r="B2" s="184"/>
      <c r="C2" s="184"/>
      <c r="D2" s="184"/>
      <c r="E2" s="184"/>
    </row>
    <row r="3" spans="1:18" ht="15.75" x14ac:dyDescent="0.25">
      <c r="A3" s="186" t="s">
        <v>70</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4">
        <f t="shared" ref="E9:E59" si="0">SUM(B9:D9)</f>
        <v>0</v>
      </c>
      <c r="F9" s="16"/>
      <c r="G9" s="25"/>
      <c r="H9" s="25"/>
      <c r="I9" s="25"/>
      <c r="J9" s="25"/>
      <c r="K9" s="25"/>
      <c r="Q9" s="17"/>
      <c r="R9" s="17"/>
    </row>
    <row r="10" spans="1:18" ht="20.100000000000001" customHeight="1" x14ac:dyDescent="0.25">
      <c r="A10" s="63" t="s">
        <v>11</v>
      </c>
      <c r="B10" s="27"/>
      <c r="C10" s="27"/>
      <c r="D10" s="27"/>
      <c r="E10" s="27"/>
      <c r="F10" s="16"/>
      <c r="G10" s="16"/>
      <c r="Q10" s="17"/>
      <c r="R10" s="17"/>
    </row>
    <row r="11" spans="1:18" ht="15.75" x14ac:dyDescent="0.25">
      <c r="A11" s="9" t="s">
        <v>12</v>
      </c>
      <c r="B11" s="23">
        <v>0</v>
      </c>
      <c r="C11" s="23">
        <v>0</v>
      </c>
      <c r="D11" s="23">
        <v>0</v>
      </c>
      <c r="E11" s="24">
        <f t="shared" si="0"/>
        <v>0</v>
      </c>
      <c r="F11" s="16"/>
      <c r="G11" s="25"/>
      <c r="H11" s="25"/>
      <c r="I11" s="25"/>
      <c r="J11" s="25"/>
      <c r="K11" s="25"/>
      <c r="Q11" s="17"/>
      <c r="R11" s="17"/>
    </row>
    <row r="12" spans="1:18" ht="20.100000000000001" customHeight="1" x14ac:dyDescent="0.25">
      <c r="A12" s="63" t="s">
        <v>13</v>
      </c>
      <c r="B12" s="27" t="s">
        <v>0</v>
      </c>
      <c r="C12" s="27"/>
      <c r="D12" s="27"/>
      <c r="E12" s="27"/>
      <c r="F12" s="16"/>
      <c r="G12" s="16"/>
      <c r="Q12" s="17"/>
      <c r="R12" s="17"/>
    </row>
    <row r="13" spans="1:18" ht="15.75" x14ac:dyDescent="0.25">
      <c r="A13" s="9" t="s">
        <v>14</v>
      </c>
      <c r="B13" s="68" t="s">
        <v>15</v>
      </c>
      <c r="C13" s="68" t="s">
        <v>15</v>
      </c>
      <c r="D13" s="23">
        <v>0</v>
      </c>
      <c r="E13" s="24">
        <f t="shared" si="0"/>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7"/>
      <c r="F20" s="16"/>
      <c r="G20" s="16"/>
      <c r="Q20" s="17"/>
      <c r="R20" s="17"/>
    </row>
    <row r="21" spans="1:18" ht="15.75" x14ac:dyDescent="0.25">
      <c r="A21" s="9" t="s">
        <v>23</v>
      </c>
      <c r="B21" s="23">
        <v>0</v>
      </c>
      <c r="C21" s="23">
        <v>0</v>
      </c>
      <c r="D21" s="23">
        <v>0</v>
      </c>
      <c r="E21" s="24">
        <f t="shared" si="0"/>
        <v>0</v>
      </c>
      <c r="F21" s="16"/>
      <c r="G21" s="25"/>
      <c r="H21" s="25"/>
      <c r="I21" s="25"/>
      <c r="J21" s="25"/>
      <c r="K21" s="25"/>
      <c r="Q21" s="17"/>
      <c r="R21" s="17"/>
    </row>
    <row r="22" spans="1:18" ht="15.75" x14ac:dyDescent="0.25">
      <c r="A22" s="9" t="s">
        <v>24</v>
      </c>
      <c r="B22" s="23">
        <v>0</v>
      </c>
      <c r="C22" s="23">
        <v>0</v>
      </c>
      <c r="D22" s="23">
        <v>0</v>
      </c>
      <c r="E22" s="24">
        <f t="shared" si="0"/>
        <v>0</v>
      </c>
      <c r="F22" s="16"/>
      <c r="G22" s="25"/>
      <c r="H22" s="25"/>
      <c r="I22" s="25"/>
      <c r="J22" s="25"/>
      <c r="K22" s="25"/>
      <c r="Q22" s="17"/>
      <c r="R22" s="17"/>
    </row>
    <row r="23" spans="1:18" ht="15.75" x14ac:dyDescent="0.25">
      <c r="A23" s="9" t="s">
        <v>25</v>
      </c>
      <c r="B23" s="23">
        <v>0</v>
      </c>
      <c r="C23" s="23">
        <v>0</v>
      </c>
      <c r="D23" s="23">
        <v>0</v>
      </c>
      <c r="E23" s="24">
        <f t="shared" si="0"/>
        <v>0</v>
      </c>
      <c r="F23" s="16"/>
      <c r="G23" s="25"/>
      <c r="H23" s="25"/>
      <c r="I23" s="25"/>
      <c r="J23" s="25"/>
      <c r="K23" s="25"/>
      <c r="Q23" s="17"/>
      <c r="R23" s="17"/>
    </row>
    <row r="24" spans="1:18" ht="20.100000000000001" customHeight="1" x14ac:dyDescent="0.25">
      <c r="A24" s="63" t="s">
        <v>26</v>
      </c>
      <c r="B24" s="27"/>
      <c r="C24" s="27"/>
      <c r="D24" s="27"/>
      <c r="E24" s="27"/>
      <c r="F24" s="16"/>
      <c r="G24" s="16"/>
      <c r="Q24" s="17"/>
      <c r="R24" s="17"/>
    </row>
    <row r="25" spans="1:18" ht="15.75" x14ac:dyDescent="0.25">
      <c r="A25" s="9" t="s">
        <v>27</v>
      </c>
      <c r="B25" s="68" t="s">
        <v>15</v>
      </c>
      <c r="C25" s="23">
        <v>0</v>
      </c>
      <c r="D25" s="23">
        <v>0</v>
      </c>
      <c r="E25" s="24">
        <f t="shared" si="0"/>
        <v>0</v>
      </c>
      <c r="F25" s="16"/>
      <c r="G25" s="25"/>
      <c r="H25" s="25"/>
      <c r="I25" s="25"/>
      <c r="J25" s="25"/>
      <c r="K25" s="25"/>
      <c r="Q25" s="17"/>
      <c r="R25" s="17"/>
    </row>
    <row r="26" spans="1:18" ht="20.100000000000001" customHeight="1" x14ac:dyDescent="0.25">
      <c r="A26" s="63" t="s">
        <v>28</v>
      </c>
      <c r="B26" s="27"/>
      <c r="C26" s="27"/>
      <c r="D26" s="27"/>
      <c r="E26" s="27"/>
      <c r="F26" s="16"/>
      <c r="G26" s="16"/>
      <c r="Q26" s="17"/>
      <c r="R26" s="17"/>
    </row>
    <row r="27" spans="1:18" ht="15.75" x14ac:dyDescent="0.25">
      <c r="A27" s="9" t="s">
        <v>29</v>
      </c>
      <c r="B27" s="68" t="s">
        <v>15</v>
      </c>
      <c r="C27" s="23">
        <v>0</v>
      </c>
      <c r="D27" s="23">
        <v>0</v>
      </c>
      <c r="E27" s="24">
        <f t="shared" si="0"/>
        <v>0</v>
      </c>
      <c r="F27" s="16"/>
      <c r="G27" s="25"/>
      <c r="H27" s="25"/>
      <c r="I27" s="25"/>
      <c r="J27" s="25"/>
      <c r="K27" s="25"/>
      <c r="Q27" s="17"/>
      <c r="R27" s="17"/>
    </row>
    <row r="28" spans="1:18" ht="15.75" x14ac:dyDescent="0.25">
      <c r="A28" s="9" t="s">
        <v>30</v>
      </c>
      <c r="B28" s="68" t="s">
        <v>15</v>
      </c>
      <c r="C28" s="23">
        <v>0</v>
      </c>
      <c r="D28" s="23">
        <v>0</v>
      </c>
      <c r="E28" s="24">
        <f t="shared" si="0"/>
        <v>0</v>
      </c>
      <c r="F28" s="16"/>
      <c r="G28" s="25"/>
      <c r="H28" s="25"/>
      <c r="I28" s="25"/>
      <c r="J28" s="25"/>
      <c r="K28" s="25"/>
      <c r="Q28" s="17"/>
      <c r="R28" s="17"/>
    </row>
    <row r="29" spans="1:18" ht="15.75" x14ac:dyDescent="0.25">
      <c r="A29" s="9" t="s">
        <v>31</v>
      </c>
      <c r="B29" s="68" t="s">
        <v>15</v>
      </c>
      <c r="C29" s="68" t="s">
        <v>15</v>
      </c>
      <c r="D29" s="23">
        <v>0</v>
      </c>
      <c r="E29" s="24">
        <f t="shared" si="0"/>
        <v>0</v>
      </c>
      <c r="F29" s="16"/>
      <c r="G29" s="25"/>
      <c r="H29" s="25"/>
      <c r="I29" s="25"/>
      <c r="J29" s="25"/>
      <c r="K29" s="25"/>
      <c r="Q29" s="17"/>
      <c r="R29" s="17"/>
    </row>
    <row r="30" spans="1:18" ht="15.75" x14ac:dyDescent="0.25">
      <c r="A30" s="9" t="s">
        <v>32</v>
      </c>
      <c r="B30" s="68" t="s">
        <v>15</v>
      </c>
      <c r="C30" s="68" t="s">
        <v>15</v>
      </c>
      <c r="D30" s="23">
        <v>0</v>
      </c>
      <c r="E30" s="24">
        <f t="shared" si="0"/>
        <v>0</v>
      </c>
      <c r="F30" s="16"/>
      <c r="G30" s="25"/>
      <c r="H30" s="25"/>
      <c r="I30" s="25"/>
      <c r="J30" s="25"/>
      <c r="K30" s="25"/>
      <c r="Q30" s="17"/>
      <c r="R30" s="17"/>
    </row>
    <row r="31" spans="1:18" ht="15.75" x14ac:dyDescent="0.25">
      <c r="A31" s="9" t="s">
        <v>33</v>
      </c>
      <c r="B31" s="68" t="s">
        <v>15</v>
      </c>
      <c r="C31" s="68" t="s">
        <v>15</v>
      </c>
      <c r="D31" s="23">
        <v>0</v>
      </c>
      <c r="E31" s="24">
        <f t="shared" si="0"/>
        <v>0</v>
      </c>
      <c r="F31" s="16"/>
      <c r="G31" s="25"/>
      <c r="H31" s="25"/>
      <c r="I31" s="25"/>
      <c r="J31" s="25"/>
      <c r="K31" s="25"/>
      <c r="Q31" s="17"/>
      <c r="R31" s="17"/>
    </row>
    <row r="32" spans="1:18" ht="15.75" x14ac:dyDescent="0.25">
      <c r="A32" s="9" t="s">
        <v>34</v>
      </c>
      <c r="B32" s="68" t="s">
        <v>15</v>
      </c>
      <c r="C32" s="68" t="s">
        <v>15</v>
      </c>
      <c r="D32" s="23">
        <v>0</v>
      </c>
      <c r="E32" s="24">
        <f t="shared" si="0"/>
        <v>0</v>
      </c>
      <c r="F32" s="16"/>
      <c r="G32" s="25"/>
      <c r="H32" s="25"/>
      <c r="I32" s="25"/>
      <c r="J32" s="25"/>
      <c r="K32" s="25"/>
      <c r="Q32" s="17"/>
      <c r="R32" s="17"/>
    </row>
    <row r="33" spans="1:18" ht="20.100000000000001" customHeight="1" x14ac:dyDescent="0.25">
      <c r="A33" s="63" t="s">
        <v>35</v>
      </c>
      <c r="B33" s="27"/>
      <c r="C33" s="27"/>
      <c r="D33" s="27"/>
      <c r="E33" s="27"/>
      <c r="F33" s="16"/>
      <c r="G33" s="16"/>
      <c r="Q33" s="17"/>
      <c r="R33" s="17"/>
    </row>
    <row r="34" spans="1:18" ht="15.75" x14ac:dyDescent="0.25">
      <c r="A34" s="9" t="s">
        <v>36</v>
      </c>
      <c r="B34" s="68" t="s">
        <v>15</v>
      </c>
      <c r="C34" s="23">
        <v>0</v>
      </c>
      <c r="D34" s="23">
        <v>0</v>
      </c>
      <c r="E34" s="24">
        <f t="shared" si="0"/>
        <v>0</v>
      </c>
      <c r="F34" s="16"/>
      <c r="G34" s="25"/>
      <c r="H34" s="25"/>
      <c r="I34" s="25"/>
      <c r="J34" s="25"/>
      <c r="K34" s="25"/>
      <c r="Q34" s="17"/>
      <c r="R34" s="17"/>
    </row>
    <row r="35" spans="1:18" ht="15.75" x14ac:dyDescent="0.25">
      <c r="A35" s="10" t="s">
        <v>37</v>
      </c>
      <c r="B35" s="23">
        <v>0</v>
      </c>
      <c r="C35" s="23">
        <v>0</v>
      </c>
      <c r="D35" s="23">
        <v>0</v>
      </c>
      <c r="E35" s="24">
        <f t="shared" si="0"/>
        <v>0</v>
      </c>
      <c r="F35" s="16"/>
      <c r="G35" s="25"/>
      <c r="H35" s="25"/>
      <c r="I35" s="25"/>
      <c r="J35" s="25"/>
      <c r="K35" s="25"/>
      <c r="Q35" s="17"/>
      <c r="R35" s="17"/>
    </row>
    <row r="36" spans="1:18" ht="15.75" x14ac:dyDescent="0.25">
      <c r="A36" s="9" t="s">
        <v>38</v>
      </c>
      <c r="B36" s="23">
        <v>0</v>
      </c>
      <c r="C36" s="23">
        <v>0</v>
      </c>
      <c r="D36" s="23">
        <v>0</v>
      </c>
      <c r="E36" s="24">
        <f t="shared" si="0"/>
        <v>0</v>
      </c>
      <c r="F36" s="16"/>
      <c r="G36" s="25"/>
      <c r="H36" s="25"/>
      <c r="I36" s="25"/>
      <c r="J36" s="25"/>
      <c r="K36" s="25"/>
      <c r="Q36" s="17"/>
      <c r="R36" s="17"/>
    </row>
    <row r="37" spans="1:18" ht="15.75" x14ac:dyDescent="0.25">
      <c r="A37" s="9" t="s">
        <v>39</v>
      </c>
      <c r="B37" s="68" t="s">
        <v>15</v>
      </c>
      <c r="C37" s="68" t="s">
        <v>15</v>
      </c>
      <c r="D37" s="23">
        <v>0</v>
      </c>
      <c r="E37" s="24">
        <f t="shared" si="0"/>
        <v>0</v>
      </c>
      <c r="F37" s="16"/>
      <c r="G37" s="25"/>
      <c r="H37" s="25"/>
      <c r="I37" s="25"/>
      <c r="J37" s="25"/>
      <c r="K37" s="25"/>
      <c r="Q37" s="17"/>
      <c r="R37" s="17"/>
    </row>
    <row r="38" spans="1:18" ht="20.100000000000001" customHeight="1" x14ac:dyDescent="0.25">
      <c r="A38" s="63" t="s">
        <v>60</v>
      </c>
      <c r="B38" s="27"/>
      <c r="C38" s="27"/>
      <c r="D38" s="27"/>
      <c r="E38" s="27"/>
      <c r="F38" s="16"/>
      <c r="G38" s="16"/>
      <c r="Q38" s="17"/>
      <c r="R38" s="17"/>
    </row>
    <row r="39" spans="1:18" ht="15.75" x14ac:dyDescent="0.25">
      <c r="A39" s="155" t="s">
        <v>40</v>
      </c>
      <c r="B39" s="149">
        <v>0</v>
      </c>
      <c r="C39" s="151" t="s">
        <v>15</v>
      </c>
      <c r="D39" s="149">
        <v>0</v>
      </c>
      <c r="E39" s="156">
        <f t="shared" si="0"/>
        <v>0</v>
      </c>
      <c r="F39" s="16"/>
      <c r="G39" s="25"/>
      <c r="H39" s="25"/>
      <c r="I39" s="25"/>
      <c r="J39" s="25"/>
      <c r="K39" s="25"/>
      <c r="Q39" s="17"/>
      <c r="R39" s="17"/>
    </row>
    <row r="40" spans="1:18" ht="20.100000000000001" customHeight="1" x14ac:dyDescent="0.25">
      <c r="A40" s="157" t="s">
        <v>41</v>
      </c>
      <c r="B40" s="158"/>
      <c r="C40" s="158"/>
      <c r="D40" s="158"/>
      <c r="E40" s="27"/>
      <c r="F40" s="33"/>
      <c r="G40" s="16"/>
      <c r="Q40" s="17"/>
      <c r="R40" s="17"/>
    </row>
    <row r="41" spans="1:18" ht="15.75" x14ac:dyDescent="0.25">
      <c r="A41" s="9" t="s">
        <v>42</v>
      </c>
      <c r="B41" s="68" t="s">
        <v>15</v>
      </c>
      <c r="C41" s="68" t="s">
        <v>15</v>
      </c>
      <c r="D41" s="23">
        <v>0</v>
      </c>
      <c r="E41" s="24">
        <f t="shared" si="0"/>
        <v>0</v>
      </c>
      <c r="F41" s="34"/>
      <c r="G41" s="35"/>
    </row>
    <row r="42" spans="1:18" ht="15.75" x14ac:dyDescent="0.25">
      <c r="A42" s="9" t="s">
        <v>43</v>
      </c>
      <c r="B42" s="68" t="s">
        <v>15</v>
      </c>
      <c r="C42" s="68" t="s">
        <v>15</v>
      </c>
      <c r="D42" s="23">
        <v>0</v>
      </c>
      <c r="E42" s="24">
        <f t="shared" si="0"/>
        <v>0</v>
      </c>
      <c r="F42" s="16"/>
      <c r="G42" s="16"/>
      <c r="Q42" s="17"/>
      <c r="R42" s="17"/>
    </row>
    <row r="43" spans="1:18" ht="15.75" x14ac:dyDescent="0.25">
      <c r="A43" s="9" t="s">
        <v>44</v>
      </c>
      <c r="B43" s="68" t="s">
        <v>15</v>
      </c>
      <c r="C43" s="68" t="s">
        <v>15</v>
      </c>
      <c r="D43" s="23">
        <v>0</v>
      </c>
      <c r="E43" s="24">
        <f t="shared" si="0"/>
        <v>0</v>
      </c>
      <c r="F43" s="16"/>
      <c r="G43" s="16"/>
      <c r="Q43" s="17"/>
      <c r="R43" s="17"/>
    </row>
    <row r="44" spans="1:18" ht="20.100000000000001" customHeight="1" x14ac:dyDescent="0.25">
      <c r="A44" s="9" t="s">
        <v>45</v>
      </c>
      <c r="B44" s="68" t="s">
        <v>15</v>
      </c>
      <c r="C44" s="68" t="s">
        <v>15</v>
      </c>
      <c r="D44" s="68" t="s">
        <v>15</v>
      </c>
      <c r="E44" s="24">
        <f t="shared" si="0"/>
        <v>0</v>
      </c>
      <c r="F44" s="16"/>
      <c r="G44" s="16"/>
      <c r="Q44" s="17"/>
      <c r="R44" s="17"/>
    </row>
    <row r="45" spans="1:18" ht="19.5" customHeight="1" x14ac:dyDescent="0.25">
      <c r="A45" s="9" t="s">
        <v>46</v>
      </c>
      <c r="B45" s="68" t="s">
        <v>15</v>
      </c>
      <c r="C45" s="68" t="s">
        <v>15</v>
      </c>
      <c r="D45" s="23">
        <v>0</v>
      </c>
      <c r="E45" s="24">
        <f t="shared" si="0"/>
        <v>0</v>
      </c>
      <c r="F45" s="16"/>
      <c r="G45" s="25"/>
      <c r="H45" s="25"/>
      <c r="I45" s="25"/>
      <c r="J45" s="25"/>
      <c r="K45" s="25"/>
      <c r="Q45" s="17"/>
      <c r="R45" s="17"/>
    </row>
    <row r="46" spans="1:18" ht="19.5" customHeight="1" x14ac:dyDescent="0.25">
      <c r="A46" s="10" t="s">
        <v>47</v>
      </c>
      <c r="B46" s="23">
        <v>0</v>
      </c>
      <c r="C46" s="68" t="s">
        <v>15</v>
      </c>
      <c r="D46" s="23">
        <v>0</v>
      </c>
      <c r="E46" s="24">
        <f t="shared" si="0"/>
        <v>0</v>
      </c>
      <c r="F46" s="16"/>
      <c r="G46" s="25"/>
      <c r="H46" s="25"/>
      <c r="I46" s="25"/>
      <c r="J46" s="25"/>
      <c r="K46" s="25"/>
      <c r="Q46" s="17"/>
      <c r="R46" s="17"/>
    </row>
    <row r="47" spans="1:18" ht="19.5" customHeight="1" x14ac:dyDescent="0.25">
      <c r="A47" s="63" t="s">
        <v>48</v>
      </c>
      <c r="B47" s="27"/>
      <c r="C47" s="27"/>
      <c r="D47" s="27"/>
      <c r="E47" s="27"/>
      <c r="F47" s="16"/>
      <c r="G47" s="25"/>
      <c r="H47" s="25"/>
      <c r="I47" s="25"/>
      <c r="J47" s="25"/>
      <c r="K47" s="25"/>
      <c r="Q47" s="17"/>
      <c r="R47" s="17"/>
    </row>
    <row r="48" spans="1:18" ht="19.5" customHeight="1" x14ac:dyDescent="0.25">
      <c r="A48" s="9" t="s">
        <v>49</v>
      </c>
      <c r="B48" s="68" t="s">
        <v>15</v>
      </c>
      <c r="C48" s="68" t="s">
        <v>15</v>
      </c>
      <c r="D48" s="23">
        <v>0</v>
      </c>
      <c r="E48" s="24">
        <f t="shared" si="0"/>
        <v>0</v>
      </c>
      <c r="F48" s="16"/>
      <c r="G48" s="25"/>
      <c r="H48" s="25"/>
      <c r="I48" s="25"/>
      <c r="J48" s="25"/>
      <c r="K48" s="25"/>
      <c r="Q48" s="17"/>
      <c r="R48" s="17"/>
    </row>
    <row r="49" spans="1:18" ht="19.5" customHeight="1" x14ac:dyDescent="0.25">
      <c r="A49" s="63" t="s">
        <v>50</v>
      </c>
      <c r="B49" s="27"/>
      <c r="C49" s="27"/>
      <c r="D49" s="27"/>
      <c r="E49" s="27"/>
      <c r="F49" s="16"/>
      <c r="G49" s="25"/>
      <c r="H49" s="25"/>
      <c r="I49" s="25"/>
      <c r="J49" s="25"/>
      <c r="K49" s="25"/>
      <c r="Q49" s="17"/>
      <c r="R49" s="17"/>
    </row>
    <row r="50" spans="1:18" ht="19.5" customHeight="1" x14ac:dyDescent="0.25">
      <c r="A50" s="109" t="s">
        <v>84</v>
      </c>
      <c r="B50" s="23">
        <v>0</v>
      </c>
      <c r="C50" s="68" t="s">
        <v>15</v>
      </c>
      <c r="D50" s="68" t="s">
        <v>15</v>
      </c>
      <c r="E50" s="24">
        <f t="shared" si="0"/>
        <v>0</v>
      </c>
      <c r="F50" s="16"/>
      <c r="G50" s="25"/>
      <c r="H50" s="25"/>
      <c r="I50" s="25"/>
      <c r="J50" s="25"/>
      <c r="K50" s="25"/>
      <c r="Q50" s="17"/>
      <c r="R50" s="17"/>
    </row>
    <row r="51" spans="1:18" ht="19.5" customHeight="1" x14ac:dyDescent="0.25">
      <c r="A51" s="109" t="s">
        <v>82</v>
      </c>
      <c r="B51" s="23">
        <v>0</v>
      </c>
      <c r="C51" s="68" t="s">
        <v>15</v>
      </c>
      <c r="D51" s="68" t="s">
        <v>15</v>
      </c>
      <c r="E51" s="24">
        <f t="shared" si="0"/>
        <v>0</v>
      </c>
      <c r="F51" s="16"/>
      <c r="G51" s="25"/>
      <c r="H51" s="25"/>
      <c r="I51" s="25"/>
      <c r="J51" s="25"/>
      <c r="K51" s="25"/>
      <c r="Q51" s="17"/>
      <c r="R51" s="17"/>
    </row>
    <row r="52" spans="1:18" ht="20.100000000000001" customHeight="1" x14ac:dyDescent="0.25">
      <c r="A52" s="9" t="s">
        <v>51</v>
      </c>
      <c r="B52" s="68" t="s">
        <v>15</v>
      </c>
      <c r="C52" s="68" t="s">
        <v>15</v>
      </c>
      <c r="D52" s="23">
        <v>0</v>
      </c>
      <c r="E52" s="24">
        <f t="shared" si="0"/>
        <v>0</v>
      </c>
      <c r="F52" s="16"/>
      <c r="G52" s="16"/>
      <c r="Q52" s="17"/>
      <c r="R52" s="17"/>
    </row>
    <row r="53" spans="1:18" ht="15.75" x14ac:dyDescent="0.25">
      <c r="A53" s="9" t="s">
        <v>52</v>
      </c>
      <c r="B53" s="68" t="s">
        <v>15</v>
      </c>
      <c r="C53" s="23">
        <v>0</v>
      </c>
      <c r="D53" s="68" t="s">
        <v>15</v>
      </c>
      <c r="E53" s="24">
        <f t="shared" si="0"/>
        <v>0</v>
      </c>
      <c r="F53" s="16"/>
      <c r="G53" s="25"/>
      <c r="H53" s="25"/>
      <c r="I53" s="25"/>
      <c r="J53" s="25"/>
      <c r="K53" s="25"/>
      <c r="Q53" s="17"/>
      <c r="R53" s="17"/>
    </row>
    <row r="54" spans="1:18" ht="20.100000000000001" customHeight="1" x14ac:dyDescent="0.25">
      <c r="A54" s="9" t="s">
        <v>53</v>
      </c>
      <c r="B54" s="68" t="s">
        <v>15</v>
      </c>
      <c r="C54" s="68" t="s">
        <v>15</v>
      </c>
      <c r="D54" s="23">
        <v>0</v>
      </c>
      <c r="E54" s="24">
        <f t="shared" si="0"/>
        <v>0</v>
      </c>
      <c r="F54" s="16"/>
      <c r="G54" s="16"/>
      <c r="Q54" s="17"/>
      <c r="R54" s="17"/>
    </row>
    <row r="55" spans="1:18" ht="15.75" x14ac:dyDescent="0.25">
      <c r="A55" s="63" t="s">
        <v>54</v>
      </c>
      <c r="B55" s="27"/>
      <c r="C55" s="27"/>
      <c r="D55" s="27"/>
      <c r="E55" s="27"/>
      <c r="F55" s="16"/>
      <c r="G55" s="25"/>
      <c r="H55" s="25"/>
      <c r="I55" s="25"/>
      <c r="J55" s="25"/>
      <c r="K55" s="25"/>
      <c r="Q55" s="17"/>
      <c r="R55" s="17"/>
    </row>
    <row r="56" spans="1:18" ht="15.75" x14ac:dyDescent="0.25">
      <c r="A56" s="9" t="s">
        <v>55</v>
      </c>
      <c r="B56" s="23">
        <v>0</v>
      </c>
      <c r="C56" s="29" t="s">
        <v>15</v>
      </c>
      <c r="D56" s="68" t="s">
        <v>15</v>
      </c>
      <c r="E56" s="24">
        <f t="shared" si="0"/>
        <v>0</v>
      </c>
      <c r="F56" s="16"/>
      <c r="G56" s="25"/>
      <c r="H56" s="25"/>
      <c r="I56" s="25"/>
      <c r="J56" s="25"/>
      <c r="K56" s="25"/>
      <c r="Q56" s="17"/>
      <c r="R56" s="17"/>
    </row>
    <row r="57" spans="1:18" ht="15.75" x14ac:dyDescent="0.25">
      <c r="A57" s="9" t="s">
        <v>68</v>
      </c>
      <c r="B57" s="29" t="s">
        <v>15</v>
      </c>
      <c r="C57" s="29" t="s">
        <v>15</v>
      </c>
      <c r="D57" s="23">
        <v>0</v>
      </c>
      <c r="E57" s="24">
        <f t="shared" si="0"/>
        <v>0</v>
      </c>
      <c r="F57" s="16"/>
      <c r="G57" s="25"/>
      <c r="H57" s="25"/>
      <c r="I57" s="25"/>
      <c r="J57" s="25"/>
      <c r="K57" s="25"/>
      <c r="Q57" s="17"/>
      <c r="R57" s="17"/>
    </row>
    <row r="58" spans="1:18" ht="15.75" x14ac:dyDescent="0.25">
      <c r="A58" s="63" t="s">
        <v>57</v>
      </c>
      <c r="B58" s="27"/>
      <c r="C58" s="27"/>
      <c r="D58" s="27"/>
      <c r="E58" s="27"/>
      <c r="F58" s="16"/>
      <c r="G58" s="25"/>
      <c r="H58" s="25"/>
      <c r="I58" s="25"/>
      <c r="J58" s="25"/>
      <c r="K58" s="25"/>
      <c r="Q58" s="17"/>
      <c r="R58" s="17"/>
    </row>
    <row r="59" spans="1:18" ht="20.100000000000001" customHeight="1" x14ac:dyDescent="0.25">
      <c r="A59" s="9" t="s">
        <v>58</v>
      </c>
      <c r="B59" s="23">
        <v>0</v>
      </c>
      <c r="C59" s="23">
        <v>0</v>
      </c>
      <c r="D59" s="23">
        <v>0</v>
      </c>
      <c r="E59" s="24">
        <f t="shared" si="0"/>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1">SUM(C7:C59)</f>
        <v>0</v>
      </c>
      <c r="D61" s="38">
        <f t="shared" si="1"/>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4" tint="0.39997558519241921"/>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118</v>
      </c>
      <c r="B1" s="184"/>
      <c r="C1" s="184"/>
      <c r="D1" s="184"/>
      <c r="E1" s="184"/>
    </row>
    <row r="2" spans="1:18" ht="15.75" x14ac:dyDescent="0.25">
      <c r="A2" s="185" t="s">
        <v>120</v>
      </c>
      <c r="B2" s="185"/>
      <c r="C2" s="185"/>
      <c r="D2" s="185"/>
      <c r="E2" s="185"/>
    </row>
    <row r="3" spans="1:18" ht="15.75" x14ac:dyDescent="0.25">
      <c r="A3" s="184" t="s">
        <v>81</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SUM(B11:D11)</f>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ref="E13:E19" si="0">SUM(B13:D13)</f>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SUM(B21:D21)</f>
        <v>0</v>
      </c>
      <c r="F21" s="99"/>
      <c r="G21" s="110"/>
      <c r="H21" s="110"/>
      <c r="I21" s="110"/>
      <c r="J21" s="110"/>
      <c r="K21" s="110"/>
      <c r="Q21" s="100"/>
      <c r="R21" s="100"/>
    </row>
    <row r="22" spans="1:18" ht="15.75" x14ac:dyDescent="0.25">
      <c r="A22" s="109" t="s">
        <v>24</v>
      </c>
      <c r="B22" s="23">
        <v>0</v>
      </c>
      <c r="C22" s="23">
        <v>0</v>
      </c>
      <c r="D22" s="23">
        <v>0</v>
      </c>
      <c r="E22" s="68">
        <f>SUM(B22:D22)</f>
        <v>0</v>
      </c>
      <c r="F22" s="99"/>
      <c r="G22" s="110"/>
      <c r="H22" s="110"/>
      <c r="I22" s="110"/>
      <c r="J22" s="110"/>
      <c r="K22" s="110"/>
      <c r="Q22" s="100"/>
      <c r="R22" s="100"/>
    </row>
    <row r="23" spans="1:18" ht="15.75" x14ac:dyDescent="0.25">
      <c r="A23" s="109" t="s">
        <v>25</v>
      </c>
      <c r="B23" s="23">
        <v>0</v>
      </c>
      <c r="C23" s="23">
        <v>0</v>
      </c>
      <c r="D23" s="23">
        <v>0</v>
      </c>
      <c r="E23" s="68">
        <f>SUM(B23:D23)</f>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SUM(B25:D25)</f>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ref="E27:E57" si="1">SUM(B27:D27)</f>
        <v>0</v>
      </c>
      <c r="F27" s="99"/>
      <c r="G27" s="110"/>
      <c r="H27" s="110"/>
      <c r="I27" s="110"/>
      <c r="J27" s="110"/>
      <c r="K27" s="110"/>
      <c r="Q27" s="100"/>
      <c r="R27" s="100"/>
    </row>
    <row r="28" spans="1:18" ht="15.75" x14ac:dyDescent="0.25">
      <c r="A28" s="109" t="s">
        <v>30</v>
      </c>
      <c r="B28" s="29" t="s">
        <v>15</v>
      </c>
      <c r="C28" s="23">
        <v>0</v>
      </c>
      <c r="D28" s="23">
        <v>0</v>
      </c>
      <c r="E28" s="68">
        <f t="shared" si="1"/>
        <v>0</v>
      </c>
      <c r="F28" s="99"/>
      <c r="G28" s="110"/>
      <c r="H28" s="110"/>
      <c r="I28" s="110"/>
      <c r="J28" s="110"/>
      <c r="K28" s="110"/>
      <c r="Q28" s="100"/>
      <c r="R28" s="100"/>
    </row>
    <row r="29" spans="1:18" ht="15.75" x14ac:dyDescent="0.25">
      <c r="A29" s="109" t="s">
        <v>31</v>
      </c>
      <c r="B29" s="29" t="s">
        <v>15</v>
      </c>
      <c r="C29" s="29" t="s">
        <v>15</v>
      </c>
      <c r="D29" s="23">
        <v>0</v>
      </c>
      <c r="E29" s="68">
        <f t="shared" si="1"/>
        <v>0</v>
      </c>
      <c r="F29" s="99"/>
      <c r="G29" s="110"/>
      <c r="H29" s="110"/>
      <c r="I29" s="110"/>
      <c r="J29" s="110"/>
      <c r="K29" s="110"/>
      <c r="Q29" s="100"/>
      <c r="R29" s="100"/>
    </row>
    <row r="30" spans="1:18" ht="15.75" x14ac:dyDescent="0.25">
      <c r="A30" s="109" t="s">
        <v>32</v>
      </c>
      <c r="B30" s="29" t="s">
        <v>15</v>
      </c>
      <c r="C30" s="29" t="s">
        <v>15</v>
      </c>
      <c r="D30" s="23">
        <v>0</v>
      </c>
      <c r="E30" s="68">
        <f t="shared" si="1"/>
        <v>0</v>
      </c>
      <c r="F30" s="99"/>
      <c r="G30" s="110"/>
      <c r="H30" s="110"/>
      <c r="I30" s="110"/>
      <c r="J30" s="110"/>
      <c r="K30" s="110"/>
      <c r="Q30" s="100"/>
      <c r="R30" s="100"/>
    </row>
    <row r="31" spans="1:18" ht="15.75" x14ac:dyDescent="0.25">
      <c r="A31" s="109" t="s">
        <v>33</v>
      </c>
      <c r="B31" s="29" t="s">
        <v>15</v>
      </c>
      <c r="C31" s="29" t="s">
        <v>15</v>
      </c>
      <c r="D31" s="23">
        <v>0</v>
      </c>
      <c r="E31" s="68">
        <f t="shared" si="1"/>
        <v>0</v>
      </c>
      <c r="F31" s="99"/>
      <c r="G31" s="110"/>
      <c r="H31" s="110"/>
      <c r="I31" s="110"/>
      <c r="J31" s="110"/>
      <c r="K31" s="110"/>
      <c r="Q31" s="100"/>
      <c r="R31" s="100"/>
    </row>
    <row r="32" spans="1:18" ht="15.75" x14ac:dyDescent="0.25">
      <c r="A32" s="109" t="s">
        <v>34</v>
      </c>
      <c r="B32" s="29" t="s">
        <v>15</v>
      </c>
      <c r="C32" s="29" t="s">
        <v>15</v>
      </c>
      <c r="D32" s="23">
        <v>0</v>
      </c>
      <c r="E32" s="68">
        <f t="shared" si="1"/>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1"/>
        <v>0</v>
      </c>
      <c r="F34" s="99"/>
      <c r="G34" s="110"/>
      <c r="H34" s="110"/>
      <c r="I34" s="110"/>
      <c r="J34" s="110"/>
      <c r="K34" s="110"/>
      <c r="Q34" s="100"/>
      <c r="R34" s="100"/>
    </row>
    <row r="35" spans="1:18" ht="15.75" x14ac:dyDescent="0.25">
      <c r="A35" s="111" t="s">
        <v>37</v>
      </c>
      <c r="B35" s="23">
        <v>0</v>
      </c>
      <c r="C35" s="23">
        <v>0</v>
      </c>
      <c r="D35" s="23">
        <v>0</v>
      </c>
      <c r="E35" s="68">
        <f t="shared" si="1"/>
        <v>0</v>
      </c>
      <c r="F35" s="99"/>
      <c r="G35" s="110"/>
      <c r="H35" s="110"/>
      <c r="I35" s="110"/>
      <c r="J35" s="110"/>
      <c r="K35" s="110"/>
      <c r="Q35" s="100"/>
      <c r="R35" s="100"/>
    </row>
    <row r="36" spans="1:18" ht="15.75" x14ac:dyDescent="0.25">
      <c r="A36" s="109" t="s">
        <v>38</v>
      </c>
      <c r="B36" s="23">
        <v>0</v>
      </c>
      <c r="C36" s="23">
        <v>0</v>
      </c>
      <c r="D36" s="23">
        <v>0</v>
      </c>
      <c r="E36" s="68">
        <f t="shared" si="1"/>
        <v>0</v>
      </c>
      <c r="F36" s="99"/>
      <c r="G36" s="110"/>
      <c r="H36" s="110"/>
      <c r="I36" s="110"/>
      <c r="J36" s="110"/>
      <c r="K36" s="110"/>
      <c r="Q36" s="100"/>
      <c r="R36" s="100"/>
    </row>
    <row r="37" spans="1:18" ht="15.75" x14ac:dyDescent="0.25">
      <c r="A37" s="109" t="s">
        <v>39</v>
      </c>
      <c r="B37" s="29" t="s">
        <v>15</v>
      </c>
      <c r="C37" s="29" t="s">
        <v>15</v>
      </c>
      <c r="D37" s="23">
        <v>0</v>
      </c>
      <c r="E37" s="68">
        <f t="shared" si="1"/>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1"/>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1"/>
        <v>0</v>
      </c>
      <c r="F41" s="34"/>
      <c r="G41" s="34"/>
    </row>
    <row r="42" spans="1:18" ht="15.75" x14ac:dyDescent="0.25">
      <c r="A42" s="109" t="s">
        <v>43</v>
      </c>
      <c r="B42" s="29" t="s">
        <v>15</v>
      </c>
      <c r="C42" s="29" t="s">
        <v>15</v>
      </c>
      <c r="D42" s="23">
        <v>0</v>
      </c>
      <c r="E42" s="68">
        <f>SUM(B42:D42)</f>
        <v>0</v>
      </c>
      <c r="F42" s="99"/>
      <c r="G42" s="99"/>
      <c r="Q42" s="100"/>
      <c r="R42" s="100"/>
    </row>
    <row r="43" spans="1:18" ht="15.75" x14ac:dyDescent="0.25">
      <c r="A43" s="109" t="s">
        <v>44</v>
      </c>
      <c r="B43" s="29" t="s">
        <v>15</v>
      </c>
      <c r="C43" s="29" t="s">
        <v>15</v>
      </c>
      <c r="D43" s="23">
        <v>0</v>
      </c>
      <c r="E43" s="68">
        <f t="shared" si="1"/>
        <v>0</v>
      </c>
      <c r="F43" s="99"/>
      <c r="G43" s="99"/>
      <c r="Q43" s="100"/>
      <c r="R43" s="100"/>
    </row>
    <row r="44" spans="1:18" ht="20.100000000000001" customHeight="1" x14ac:dyDescent="0.25">
      <c r="A44" s="109" t="s">
        <v>45</v>
      </c>
      <c r="B44" s="29" t="s">
        <v>15</v>
      </c>
      <c r="C44" s="29" t="s">
        <v>15</v>
      </c>
      <c r="D44" s="29" t="s">
        <v>15</v>
      </c>
      <c r="E44" s="68">
        <f t="shared" si="1"/>
        <v>0</v>
      </c>
      <c r="F44" s="99"/>
      <c r="G44" s="99"/>
      <c r="Q44" s="100"/>
      <c r="R44" s="100"/>
    </row>
    <row r="45" spans="1:18" ht="19.5" customHeight="1" x14ac:dyDescent="0.25">
      <c r="A45" s="109" t="s">
        <v>46</v>
      </c>
      <c r="B45" s="29" t="s">
        <v>15</v>
      </c>
      <c r="C45" s="29" t="s">
        <v>15</v>
      </c>
      <c r="D45" s="23">
        <v>0</v>
      </c>
      <c r="E45" s="68">
        <f t="shared" si="1"/>
        <v>0</v>
      </c>
      <c r="F45" s="99"/>
      <c r="G45" s="110"/>
      <c r="H45" s="110"/>
      <c r="I45" s="110"/>
      <c r="J45" s="110"/>
      <c r="K45" s="110"/>
      <c r="Q45" s="100"/>
      <c r="R45" s="100"/>
    </row>
    <row r="46" spans="1:18" ht="19.5" customHeight="1" x14ac:dyDescent="0.25">
      <c r="A46" s="111" t="s">
        <v>47</v>
      </c>
      <c r="B46" s="23">
        <v>0</v>
      </c>
      <c r="C46" s="29" t="s">
        <v>15</v>
      </c>
      <c r="D46" s="23">
        <v>0</v>
      </c>
      <c r="E46" s="68">
        <f>SUM(B46:D46)</f>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1"/>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SUM(B50:D50)</f>
        <v>0</v>
      </c>
      <c r="F50" s="99"/>
      <c r="G50" s="110"/>
      <c r="H50" s="110"/>
      <c r="I50" s="110"/>
      <c r="J50" s="110"/>
      <c r="K50" s="110"/>
      <c r="Q50" s="100"/>
      <c r="R50" s="100"/>
    </row>
    <row r="51" spans="1:18" ht="19.5" customHeight="1" x14ac:dyDescent="0.25">
      <c r="A51" s="109" t="s">
        <v>82</v>
      </c>
      <c r="B51" s="23">
        <v>0</v>
      </c>
      <c r="C51" s="29" t="s">
        <v>15</v>
      </c>
      <c r="D51" s="29" t="s">
        <v>15</v>
      </c>
      <c r="E51" s="68">
        <f>SUM(B51:D51)</f>
        <v>0</v>
      </c>
      <c r="F51" s="99"/>
      <c r="G51" s="110"/>
      <c r="H51" s="110"/>
      <c r="I51" s="110"/>
      <c r="J51" s="110"/>
      <c r="K51" s="110"/>
      <c r="Q51" s="100"/>
      <c r="R51" s="100"/>
    </row>
    <row r="52" spans="1:18" ht="20.100000000000001" customHeight="1" x14ac:dyDescent="0.25">
      <c r="A52" s="109" t="s">
        <v>51</v>
      </c>
      <c r="B52" s="29" t="s">
        <v>15</v>
      </c>
      <c r="C52" s="29" t="s">
        <v>15</v>
      </c>
      <c r="D52" s="23">
        <v>0</v>
      </c>
      <c r="E52" s="68">
        <f>SUM(B52:D52)</f>
        <v>0</v>
      </c>
      <c r="F52" s="99"/>
      <c r="G52" s="99"/>
      <c r="Q52" s="100"/>
      <c r="R52" s="100"/>
    </row>
    <row r="53" spans="1:18" ht="15.75" x14ac:dyDescent="0.25">
      <c r="A53" s="109" t="s">
        <v>52</v>
      </c>
      <c r="B53" s="29" t="s">
        <v>15</v>
      </c>
      <c r="C53" s="23">
        <v>0</v>
      </c>
      <c r="D53" s="29" t="s">
        <v>15</v>
      </c>
      <c r="E53" s="68">
        <f>SUM(B53:D53)</f>
        <v>0</v>
      </c>
      <c r="F53" s="99"/>
      <c r="G53" s="110"/>
      <c r="H53" s="110"/>
      <c r="I53" s="110"/>
      <c r="J53" s="110"/>
      <c r="K53" s="110"/>
      <c r="Q53" s="100"/>
      <c r="R53" s="100"/>
    </row>
    <row r="54" spans="1:18" ht="20.100000000000001" customHeight="1" x14ac:dyDescent="0.25">
      <c r="A54" s="109" t="s">
        <v>53</v>
      </c>
      <c r="B54" s="29" t="s">
        <v>15</v>
      </c>
      <c r="C54" s="29" t="s">
        <v>15</v>
      </c>
      <c r="D54" s="23">
        <v>0</v>
      </c>
      <c r="E54" s="68">
        <f t="shared" si="1"/>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1"/>
        <v>0</v>
      </c>
      <c r="F56" s="99"/>
      <c r="G56" s="110"/>
      <c r="H56" s="110"/>
      <c r="I56" s="110"/>
      <c r="J56" s="110"/>
      <c r="K56" s="110"/>
      <c r="Q56" s="100"/>
      <c r="R56" s="100"/>
    </row>
    <row r="57" spans="1:18" ht="15.75" x14ac:dyDescent="0.25">
      <c r="A57" s="109" t="s">
        <v>68</v>
      </c>
      <c r="B57" s="29" t="s">
        <v>15</v>
      </c>
      <c r="C57" s="29" t="s">
        <v>15</v>
      </c>
      <c r="D57" s="23">
        <v>0</v>
      </c>
      <c r="E57" s="68">
        <f t="shared" si="1"/>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SUM(B59:D59)</f>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sheetProtection sheet="1" objects="1" scenarios="1"/>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3" tint="0.59999389629810485"/>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129</v>
      </c>
      <c r="B2" s="184"/>
      <c r="C2" s="184"/>
      <c r="D2" s="184"/>
      <c r="E2" s="184"/>
    </row>
    <row r="3" spans="1:18" ht="15.75" x14ac:dyDescent="0.25">
      <c r="A3" s="186" t="s">
        <v>71</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c r="C10" s="27"/>
      <c r="D10" s="27"/>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c r="D12" s="27"/>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c r="C20" s="27"/>
      <c r="D20" s="27"/>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c r="C24" s="27"/>
      <c r="D24" s="27"/>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c r="C26" s="27"/>
      <c r="D26" s="27"/>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c r="C33" s="27"/>
      <c r="D33" s="27"/>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c r="C38" s="27"/>
      <c r="D38" s="27"/>
      <c r="E38" s="28"/>
      <c r="F38" s="16"/>
      <c r="G38" s="16"/>
      <c r="Q38" s="17"/>
      <c r="R38" s="17"/>
    </row>
    <row r="39" spans="1:18" ht="15.75" x14ac:dyDescent="0.25">
      <c r="A39" s="155" t="s">
        <v>40</v>
      </c>
      <c r="B39" s="149">
        <v>0</v>
      </c>
      <c r="C39" s="151" t="s">
        <v>15</v>
      </c>
      <c r="D39" s="149">
        <v>0</v>
      </c>
      <c r="E39" s="156">
        <f>SUM(B39:D39)</f>
        <v>0</v>
      </c>
      <c r="F39" s="16"/>
      <c r="G39" s="25"/>
      <c r="H39" s="25"/>
      <c r="I39" s="25"/>
      <c r="J39" s="25"/>
      <c r="K39" s="25"/>
      <c r="Q39" s="17"/>
      <c r="R39" s="17"/>
    </row>
    <row r="40" spans="1:18" ht="20.100000000000001" customHeight="1" x14ac:dyDescent="0.25">
      <c r="A40" s="157" t="s">
        <v>41</v>
      </c>
      <c r="B40" s="158"/>
      <c r="C40" s="158"/>
      <c r="D40" s="158"/>
      <c r="E40" s="158"/>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c r="C47" s="27"/>
      <c r="D47" s="27"/>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c r="C49" s="27"/>
      <c r="D49" s="27"/>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c r="C55" s="27"/>
      <c r="D55" s="27"/>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c r="C58" s="27"/>
      <c r="D58" s="27"/>
      <c r="E58" s="28"/>
      <c r="F58" s="16"/>
      <c r="G58" s="25"/>
      <c r="H58" s="25"/>
      <c r="I58" s="25"/>
      <c r="J58" s="25"/>
      <c r="K58" s="25"/>
      <c r="Q58" s="17"/>
      <c r="R58" s="17"/>
    </row>
    <row r="59" spans="1:18" ht="20.100000000000001" customHeight="1" x14ac:dyDescent="0.25">
      <c r="A59" s="9" t="s">
        <v>58</v>
      </c>
      <c r="B59" s="23">
        <v>0</v>
      </c>
      <c r="C59" s="23">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theme="3" tint="0.59999389629810485"/>
  </sheetPr>
  <dimension ref="A1:R159"/>
  <sheetViews>
    <sheetView workbookViewId="0">
      <selection sqref="A1:E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184" t="s">
        <v>121</v>
      </c>
      <c r="B1" s="184"/>
      <c r="C1" s="184"/>
      <c r="D1" s="184"/>
      <c r="E1" s="184"/>
    </row>
    <row r="2" spans="1:18" ht="15.75" x14ac:dyDescent="0.25">
      <c r="A2" s="185" t="s">
        <v>129</v>
      </c>
      <c r="B2" s="184"/>
      <c r="C2" s="184"/>
      <c r="D2" s="184"/>
      <c r="E2" s="184"/>
    </row>
    <row r="3" spans="1:18" ht="15.75" x14ac:dyDescent="0.25">
      <c r="A3" s="186" t="s">
        <v>79</v>
      </c>
      <c r="B3" s="186"/>
      <c r="C3" s="186"/>
      <c r="D3" s="186"/>
      <c r="E3" s="186"/>
    </row>
    <row r="5" spans="1:18" ht="15.75" x14ac:dyDescent="0.25">
      <c r="A5" s="6"/>
      <c r="B5" s="18" t="s">
        <v>1</v>
      </c>
      <c r="C5" s="18" t="s">
        <v>2</v>
      </c>
      <c r="D5" s="18" t="s">
        <v>3</v>
      </c>
      <c r="E5" s="19" t="s">
        <v>4</v>
      </c>
      <c r="F5" s="16"/>
      <c r="G5" s="16"/>
      <c r="Q5" s="17"/>
      <c r="R5" s="17"/>
    </row>
    <row r="6" spans="1:18" ht="16.5" thickBot="1" x14ac:dyDescent="0.3">
      <c r="A6" s="8"/>
      <c r="B6" s="20" t="s">
        <v>5</v>
      </c>
      <c r="C6" s="21" t="s">
        <v>6</v>
      </c>
      <c r="D6" s="21" t="s">
        <v>7</v>
      </c>
      <c r="E6" s="21"/>
      <c r="F6" s="16"/>
      <c r="G6" s="16"/>
      <c r="Q6" s="17"/>
      <c r="R6" s="17"/>
    </row>
    <row r="7" spans="1:18" ht="20.100000000000001" customHeight="1" x14ac:dyDescent="0.25">
      <c r="A7" s="63" t="s">
        <v>8</v>
      </c>
      <c r="B7" s="22"/>
      <c r="C7" s="22"/>
      <c r="D7" s="22"/>
      <c r="E7" s="22"/>
      <c r="F7" s="16"/>
      <c r="G7" s="16"/>
      <c r="Q7" s="17"/>
      <c r="R7" s="17"/>
    </row>
    <row r="8" spans="1:18" ht="15.75" x14ac:dyDescent="0.25">
      <c r="A8" s="9" t="s">
        <v>9</v>
      </c>
      <c r="B8" s="23">
        <v>0</v>
      </c>
      <c r="C8" s="23">
        <v>0</v>
      </c>
      <c r="D8" s="23">
        <v>0</v>
      </c>
      <c r="E8" s="24">
        <f>SUM(B8:D8)</f>
        <v>0</v>
      </c>
      <c r="F8" s="16"/>
      <c r="G8" s="25"/>
      <c r="H8" s="25"/>
      <c r="I8" s="25"/>
      <c r="J8" s="25"/>
      <c r="K8" s="25"/>
      <c r="Q8" s="17"/>
      <c r="R8" s="17"/>
    </row>
    <row r="9" spans="1:18" ht="15.75" x14ac:dyDescent="0.25">
      <c r="A9" s="9" t="s">
        <v>10</v>
      </c>
      <c r="B9" s="23">
        <v>0</v>
      </c>
      <c r="C9" s="23">
        <v>0</v>
      </c>
      <c r="D9" s="23">
        <v>0</v>
      </c>
      <c r="E9" s="26">
        <v>0</v>
      </c>
      <c r="F9" s="16"/>
      <c r="G9" s="25"/>
      <c r="H9" s="25"/>
      <c r="I9" s="25"/>
      <c r="J9" s="25"/>
      <c r="K9" s="25"/>
      <c r="Q9" s="17"/>
      <c r="R9" s="17"/>
    </row>
    <row r="10" spans="1:18" ht="20.100000000000001" customHeight="1" x14ac:dyDescent="0.25">
      <c r="A10" s="63" t="s">
        <v>11</v>
      </c>
      <c r="B10" s="27" t="s">
        <v>0</v>
      </c>
      <c r="C10" s="27" t="s">
        <v>0</v>
      </c>
      <c r="D10" s="27" t="s">
        <v>0</v>
      </c>
      <c r="E10" s="28"/>
      <c r="F10" s="16"/>
      <c r="G10" s="16"/>
      <c r="Q10" s="17"/>
      <c r="R10" s="17"/>
    </row>
    <row r="11" spans="1:18" ht="15.75" x14ac:dyDescent="0.25">
      <c r="A11" s="9" t="s">
        <v>12</v>
      </c>
      <c r="B11" s="23">
        <v>0</v>
      </c>
      <c r="C11" s="23">
        <v>0</v>
      </c>
      <c r="D11" s="23">
        <v>0</v>
      </c>
      <c r="E11" s="24">
        <v>0</v>
      </c>
      <c r="F11" s="16"/>
      <c r="G11" s="25"/>
      <c r="H11" s="25"/>
      <c r="I11" s="25"/>
      <c r="J11" s="25"/>
      <c r="K11" s="25"/>
      <c r="Q11" s="17"/>
      <c r="R11" s="17"/>
    </row>
    <row r="12" spans="1:18" ht="20.100000000000001" customHeight="1" x14ac:dyDescent="0.25">
      <c r="A12" s="63" t="s">
        <v>13</v>
      </c>
      <c r="B12" s="27" t="s">
        <v>0</v>
      </c>
      <c r="C12" s="27" t="s">
        <v>0</v>
      </c>
      <c r="D12" s="27" t="s">
        <v>0</v>
      </c>
      <c r="E12" s="28"/>
      <c r="F12" s="16"/>
      <c r="G12" s="16"/>
      <c r="Q12" s="17"/>
      <c r="R12" s="17"/>
    </row>
    <row r="13" spans="1:18" ht="15.75" x14ac:dyDescent="0.25">
      <c r="A13" s="9" t="s">
        <v>14</v>
      </c>
      <c r="B13" s="68" t="s">
        <v>15</v>
      </c>
      <c r="C13" s="68" t="s">
        <v>15</v>
      </c>
      <c r="D13" s="23">
        <v>0</v>
      </c>
      <c r="E13" s="26">
        <f t="shared" ref="E13:E19" si="0">SUM(B13:D13)</f>
        <v>0</v>
      </c>
      <c r="F13" s="16"/>
      <c r="G13" s="25"/>
      <c r="H13" s="25"/>
      <c r="I13" s="25"/>
      <c r="J13" s="25"/>
      <c r="K13" s="25"/>
      <c r="Q13" s="17"/>
      <c r="R13" s="17"/>
    </row>
    <row r="14" spans="1:18" ht="15.75" x14ac:dyDescent="0.25">
      <c r="A14" s="9" t="s">
        <v>16</v>
      </c>
      <c r="B14" s="68" t="s">
        <v>15</v>
      </c>
      <c r="C14" s="68" t="s">
        <v>15</v>
      </c>
      <c r="D14" s="23">
        <v>0</v>
      </c>
      <c r="E14" s="24">
        <f t="shared" si="0"/>
        <v>0</v>
      </c>
      <c r="F14" s="16"/>
      <c r="G14" s="25"/>
      <c r="H14" s="25"/>
      <c r="I14" s="25"/>
      <c r="J14" s="25"/>
      <c r="K14" s="25"/>
      <c r="Q14" s="17"/>
      <c r="R14" s="17"/>
    </row>
    <row r="15" spans="1:18" ht="15.75" x14ac:dyDescent="0.25">
      <c r="A15" s="9" t="s">
        <v>17</v>
      </c>
      <c r="B15" s="23">
        <v>0</v>
      </c>
      <c r="C15" s="23">
        <v>0</v>
      </c>
      <c r="D15" s="23">
        <v>0</v>
      </c>
      <c r="E15" s="24">
        <f t="shared" si="0"/>
        <v>0</v>
      </c>
      <c r="F15" s="16"/>
      <c r="G15" s="25"/>
      <c r="H15" s="25"/>
      <c r="I15" s="25"/>
      <c r="J15" s="25"/>
      <c r="K15" s="25"/>
      <c r="Q15" s="17"/>
      <c r="R15" s="17"/>
    </row>
    <row r="16" spans="1:18" ht="15.75" x14ac:dyDescent="0.25">
      <c r="A16" s="9" t="s">
        <v>18</v>
      </c>
      <c r="B16" s="23">
        <v>0</v>
      </c>
      <c r="C16" s="23">
        <v>0</v>
      </c>
      <c r="D16" s="23">
        <v>0</v>
      </c>
      <c r="E16" s="24">
        <f t="shared" si="0"/>
        <v>0</v>
      </c>
      <c r="F16" s="16"/>
      <c r="G16" s="25"/>
      <c r="H16" s="25"/>
      <c r="I16" s="25"/>
      <c r="J16" s="25"/>
      <c r="K16" s="25"/>
      <c r="Q16" s="17"/>
      <c r="R16" s="17"/>
    </row>
    <row r="17" spans="1:18" ht="15.75" x14ac:dyDescent="0.25">
      <c r="A17" s="9" t="s">
        <v>19</v>
      </c>
      <c r="B17" s="68" t="s">
        <v>15</v>
      </c>
      <c r="C17" s="23">
        <v>0</v>
      </c>
      <c r="D17" s="23">
        <v>0</v>
      </c>
      <c r="E17" s="24">
        <f t="shared" si="0"/>
        <v>0</v>
      </c>
      <c r="F17" s="16"/>
      <c r="G17" s="25"/>
      <c r="H17" s="25"/>
      <c r="I17" s="25"/>
      <c r="J17" s="25"/>
      <c r="K17" s="25"/>
      <c r="Q17" s="17"/>
      <c r="R17" s="17"/>
    </row>
    <row r="18" spans="1:18" ht="15.75" x14ac:dyDescent="0.25">
      <c r="A18" s="9" t="s">
        <v>20</v>
      </c>
      <c r="B18" s="68" t="s">
        <v>15</v>
      </c>
      <c r="C18" s="68" t="s">
        <v>15</v>
      </c>
      <c r="D18" s="23">
        <v>0</v>
      </c>
      <c r="E18" s="24">
        <f t="shared" si="0"/>
        <v>0</v>
      </c>
      <c r="F18" s="16"/>
      <c r="G18" s="25"/>
      <c r="H18" s="25"/>
      <c r="I18" s="25"/>
      <c r="J18" s="25"/>
      <c r="K18" s="25"/>
      <c r="Q18" s="17"/>
      <c r="R18" s="17"/>
    </row>
    <row r="19" spans="1:18" ht="15.75" x14ac:dyDescent="0.25">
      <c r="A19" s="9" t="s">
        <v>21</v>
      </c>
      <c r="B19" s="68" t="s">
        <v>15</v>
      </c>
      <c r="C19" s="68" t="s">
        <v>15</v>
      </c>
      <c r="D19" s="23">
        <v>0</v>
      </c>
      <c r="E19" s="24">
        <f t="shared" si="0"/>
        <v>0</v>
      </c>
      <c r="F19" s="16"/>
      <c r="G19" s="25"/>
      <c r="H19" s="25"/>
      <c r="I19" s="25"/>
      <c r="J19" s="25"/>
      <c r="K19" s="25"/>
      <c r="Q19" s="17"/>
      <c r="R19" s="17"/>
    </row>
    <row r="20" spans="1:18" ht="20.100000000000001" customHeight="1" x14ac:dyDescent="0.25">
      <c r="A20" s="63" t="s">
        <v>22</v>
      </c>
      <c r="B20" s="27" t="s">
        <v>0</v>
      </c>
      <c r="C20" s="27" t="s">
        <v>0</v>
      </c>
      <c r="D20" s="27" t="s">
        <v>0</v>
      </c>
      <c r="E20" s="28"/>
      <c r="F20" s="16"/>
      <c r="G20" s="16"/>
      <c r="Q20" s="17"/>
      <c r="R20" s="17"/>
    </row>
    <row r="21" spans="1:18" ht="15.75" x14ac:dyDescent="0.25">
      <c r="A21" s="9" t="s">
        <v>23</v>
      </c>
      <c r="B21" s="23">
        <v>0</v>
      </c>
      <c r="C21" s="23">
        <v>0</v>
      </c>
      <c r="D21" s="23">
        <v>0</v>
      </c>
      <c r="E21" s="24">
        <f>SUM(B21:D21)</f>
        <v>0</v>
      </c>
      <c r="F21" s="16"/>
      <c r="G21" s="25"/>
      <c r="H21" s="25"/>
      <c r="I21" s="25"/>
      <c r="J21" s="25"/>
      <c r="K21" s="25"/>
      <c r="Q21" s="17"/>
      <c r="R21" s="17"/>
    </row>
    <row r="22" spans="1:18" ht="15.75" x14ac:dyDescent="0.25">
      <c r="A22" s="9" t="s">
        <v>24</v>
      </c>
      <c r="B22" s="23">
        <v>0</v>
      </c>
      <c r="C22" s="23">
        <v>0</v>
      </c>
      <c r="D22" s="23">
        <v>0</v>
      </c>
      <c r="E22" s="24">
        <f>SUM(B22:D22)</f>
        <v>0</v>
      </c>
      <c r="F22" s="16"/>
      <c r="G22" s="25"/>
      <c r="H22" s="25"/>
      <c r="I22" s="25"/>
      <c r="J22" s="25"/>
      <c r="K22" s="25"/>
      <c r="Q22" s="17"/>
      <c r="R22" s="17"/>
    </row>
    <row r="23" spans="1:18" ht="15.75" x14ac:dyDescent="0.25">
      <c r="A23" s="9" t="s">
        <v>25</v>
      </c>
      <c r="B23" s="23">
        <v>0</v>
      </c>
      <c r="C23" s="23">
        <v>0</v>
      </c>
      <c r="D23" s="23">
        <v>0</v>
      </c>
      <c r="E23" s="24">
        <f>SUM(B23:D23)</f>
        <v>0</v>
      </c>
      <c r="F23" s="16"/>
      <c r="G23" s="25"/>
      <c r="H23" s="25"/>
      <c r="I23" s="25"/>
      <c r="J23" s="25"/>
      <c r="K23" s="25"/>
      <c r="Q23" s="17"/>
      <c r="R23" s="17"/>
    </row>
    <row r="24" spans="1:18" ht="20.100000000000001" customHeight="1" x14ac:dyDescent="0.25">
      <c r="A24" s="63" t="s">
        <v>26</v>
      </c>
      <c r="B24" s="27" t="s">
        <v>0</v>
      </c>
      <c r="C24" s="27" t="s">
        <v>0</v>
      </c>
      <c r="D24" s="27" t="s">
        <v>0</v>
      </c>
      <c r="E24" s="28"/>
      <c r="F24" s="16"/>
      <c r="G24" s="16"/>
      <c r="Q24" s="17"/>
      <c r="R24" s="17"/>
    </row>
    <row r="25" spans="1:18" ht="15.75" x14ac:dyDescent="0.25">
      <c r="A25" s="9" t="s">
        <v>27</v>
      </c>
      <c r="B25" s="68" t="s">
        <v>15</v>
      </c>
      <c r="C25" s="23">
        <v>0</v>
      </c>
      <c r="D25" s="23">
        <v>0</v>
      </c>
      <c r="E25" s="24">
        <f>SUM(B25:D25)</f>
        <v>0</v>
      </c>
      <c r="F25" s="16"/>
      <c r="G25" s="25"/>
      <c r="H25" s="25"/>
      <c r="I25" s="25"/>
      <c r="J25" s="25"/>
      <c r="K25" s="25"/>
      <c r="Q25" s="17"/>
      <c r="R25" s="17"/>
    </row>
    <row r="26" spans="1:18" ht="20.100000000000001" customHeight="1" x14ac:dyDescent="0.25">
      <c r="A26" s="63" t="s">
        <v>28</v>
      </c>
      <c r="B26" s="27" t="s">
        <v>0</v>
      </c>
      <c r="C26" s="27" t="s">
        <v>0</v>
      </c>
      <c r="D26" s="27" t="s">
        <v>0</v>
      </c>
      <c r="E26" s="28"/>
      <c r="F26" s="16"/>
      <c r="G26" s="16"/>
      <c r="Q26" s="17"/>
      <c r="R26" s="17"/>
    </row>
    <row r="27" spans="1:18" ht="15.75" x14ac:dyDescent="0.25">
      <c r="A27" s="9" t="s">
        <v>29</v>
      </c>
      <c r="B27" s="68" t="s">
        <v>15</v>
      </c>
      <c r="C27" s="23">
        <v>0</v>
      </c>
      <c r="D27" s="23">
        <v>0</v>
      </c>
      <c r="E27" s="24">
        <f t="shared" ref="E27:E32" si="1">SUM(B27:D27)</f>
        <v>0</v>
      </c>
      <c r="F27" s="16"/>
      <c r="G27" s="25"/>
      <c r="H27" s="25"/>
      <c r="I27" s="25"/>
      <c r="J27" s="25"/>
      <c r="K27" s="25"/>
      <c r="Q27" s="17"/>
      <c r="R27" s="17"/>
    </row>
    <row r="28" spans="1:18" ht="15.75" x14ac:dyDescent="0.25">
      <c r="A28" s="9" t="s">
        <v>30</v>
      </c>
      <c r="B28" s="68" t="s">
        <v>15</v>
      </c>
      <c r="C28" s="23">
        <v>0</v>
      </c>
      <c r="D28" s="23">
        <v>0</v>
      </c>
      <c r="E28" s="24">
        <f t="shared" si="1"/>
        <v>0</v>
      </c>
      <c r="F28" s="16"/>
      <c r="G28" s="25"/>
      <c r="H28" s="25"/>
      <c r="I28" s="25"/>
      <c r="J28" s="25"/>
      <c r="K28" s="25"/>
      <c r="Q28" s="17"/>
      <c r="R28" s="17"/>
    </row>
    <row r="29" spans="1:18" ht="15.75" x14ac:dyDescent="0.25">
      <c r="A29" s="9" t="s">
        <v>31</v>
      </c>
      <c r="B29" s="68" t="s">
        <v>15</v>
      </c>
      <c r="C29" s="68" t="s">
        <v>15</v>
      </c>
      <c r="D29" s="23">
        <v>0</v>
      </c>
      <c r="E29" s="24">
        <f t="shared" si="1"/>
        <v>0</v>
      </c>
      <c r="F29" s="16"/>
      <c r="G29" s="25"/>
      <c r="H29" s="25"/>
      <c r="I29" s="25"/>
      <c r="J29" s="25"/>
      <c r="K29" s="25"/>
      <c r="Q29" s="17"/>
      <c r="R29" s="17"/>
    </row>
    <row r="30" spans="1:18" ht="15.75" x14ac:dyDescent="0.25">
      <c r="A30" s="9" t="s">
        <v>32</v>
      </c>
      <c r="B30" s="68" t="s">
        <v>15</v>
      </c>
      <c r="C30" s="68" t="s">
        <v>15</v>
      </c>
      <c r="D30" s="23">
        <v>0</v>
      </c>
      <c r="E30" s="24">
        <f t="shared" si="1"/>
        <v>0</v>
      </c>
      <c r="F30" s="16"/>
      <c r="G30" s="25"/>
      <c r="H30" s="25"/>
      <c r="I30" s="25"/>
      <c r="J30" s="25"/>
      <c r="K30" s="25"/>
      <c r="Q30" s="17"/>
      <c r="R30" s="17"/>
    </row>
    <row r="31" spans="1:18" ht="15.75" x14ac:dyDescent="0.25">
      <c r="A31" s="9" t="s">
        <v>33</v>
      </c>
      <c r="B31" s="68" t="s">
        <v>15</v>
      </c>
      <c r="C31" s="68" t="s">
        <v>15</v>
      </c>
      <c r="D31" s="23">
        <v>0</v>
      </c>
      <c r="E31" s="24">
        <f t="shared" si="1"/>
        <v>0</v>
      </c>
      <c r="F31" s="16"/>
      <c r="G31" s="25"/>
      <c r="H31" s="25"/>
      <c r="I31" s="25"/>
      <c r="J31" s="25"/>
      <c r="K31" s="25"/>
      <c r="Q31" s="17"/>
      <c r="R31" s="17"/>
    </row>
    <row r="32" spans="1:18" ht="15.75" x14ac:dyDescent="0.25">
      <c r="A32" s="9" t="s">
        <v>34</v>
      </c>
      <c r="B32" s="68" t="s">
        <v>15</v>
      </c>
      <c r="C32" s="68" t="s">
        <v>15</v>
      </c>
      <c r="D32" s="23">
        <v>0</v>
      </c>
      <c r="E32" s="24">
        <f t="shared" si="1"/>
        <v>0</v>
      </c>
      <c r="F32" s="16"/>
      <c r="G32" s="25"/>
      <c r="H32" s="25"/>
      <c r="I32" s="25"/>
      <c r="J32" s="25"/>
      <c r="K32" s="25"/>
      <c r="Q32" s="17"/>
      <c r="R32" s="17"/>
    </row>
    <row r="33" spans="1:18" ht="20.100000000000001" customHeight="1" x14ac:dyDescent="0.25">
      <c r="A33" s="63" t="s">
        <v>35</v>
      </c>
      <c r="B33" s="27" t="s">
        <v>0</v>
      </c>
      <c r="C33" s="27" t="s">
        <v>0</v>
      </c>
      <c r="D33" s="27" t="s">
        <v>0</v>
      </c>
      <c r="E33" s="28"/>
      <c r="F33" s="16"/>
      <c r="G33" s="16"/>
      <c r="Q33" s="17"/>
      <c r="R33" s="17"/>
    </row>
    <row r="34" spans="1:18" ht="15.75" x14ac:dyDescent="0.25">
      <c r="A34" s="9" t="s">
        <v>36</v>
      </c>
      <c r="B34" s="68" t="s">
        <v>15</v>
      </c>
      <c r="C34" s="23">
        <v>0</v>
      </c>
      <c r="D34" s="23">
        <v>0</v>
      </c>
      <c r="E34" s="24">
        <f>SUM(B34:D34)</f>
        <v>0</v>
      </c>
      <c r="F34" s="16"/>
      <c r="G34" s="25"/>
      <c r="H34" s="25"/>
      <c r="I34" s="25"/>
      <c r="J34" s="25"/>
      <c r="K34" s="25"/>
      <c r="Q34" s="17"/>
      <c r="R34" s="17"/>
    </row>
    <row r="35" spans="1:18" ht="15.75" x14ac:dyDescent="0.25">
      <c r="A35" s="10" t="s">
        <v>37</v>
      </c>
      <c r="B35" s="23">
        <v>0</v>
      </c>
      <c r="C35" s="23">
        <v>0</v>
      </c>
      <c r="D35" s="23">
        <v>0</v>
      </c>
      <c r="E35" s="24">
        <f>SUM(B35:D35)</f>
        <v>0</v>
      </c>
      <c r="F35" s="16"/>
      <c r="G35" s="25"/>
      <c r="H35" s="25"/>
      <c r="I35" s="25"/>
      <c r="J35" s="25"/>
      <c r="K35" s="25"/>
      <c r="Q35" s="17"/>
      <c r="R35" s="17"/>
    </row>
    <row r="36" spans="1:18" ht="15.75" x14ac:dyDescent="0.25">
      <c r="A36" s="9" t="s">
        <v>38</v>
      </c>
      <c r="B36" s="23">
        <v>0</v>
      </c>
      <c r="C36" s="23">
        <v>0</v>
      </c>
      <c r="D36" s="23">
        <v>0</v>
      </c>
      <c r="E36" s="24">
        <f>SUM(B36:D36)</f>
        <v>0</v>
      </c>
      <c r="F36" s="16"/>
      <c r="G36" s="25"/>
      <c r="H36" s="25"/>
      <c r="I36" s="25"/>
      <c r="J36" s="25"/>
      <c r="K36" s="25"/>
      <c r="Q36" s="17"/>
      <c r="R36" s="17"/>
    </row>
    <row r="37" spans="1:18" ht="15.75" x14ac:dyDescent="0.25">
      <c r="A37" s="9" t="s">
        <v>39</v>
      </c>
      <c r="B37" s="68" t="s">
        <v>15</v>
      </c>
      <c r="C37" s="68" t="s">
        <v>15</v>
      </c>
      <c r="D37" s="23">
        <v>0</v>
      </c>
      <c r="E37" s="24">
        <f>SUM(B37:D37)</f>
        <v>0</v>
      </c>
      <c r="F37" s="16"/>
      <c r="G37" s="25"/>
      <c r="H37" s="25"/>
      <c r="I37" s="25"/>
      <c r="J37" s="25"/>
      <c r="K37" s="25"/>
      <c r="Q37" s="17"/>
      <c r="R37" s="17"/>
    </row>
    <row r="38" spans="1:18" ht="20.100000000000001" customHeight="1" x14ac:dyDescent="0.25">
      <c r="A38" s="63" t="s">
        <v>60</v>
      </c>
      <c r="B38" s="27" t="s">
        <v>0</v>
      </c>
      <c r="C38" s="27" t="s">
        <v>0</v>
      </c>
      <c r="D38" s="27" t="s">
        <v>0</v>
      </c>
      <c r="E38" s="28"/>
      <c r="F38" s="16"/>
      <c r="G38" s="16"/>
      <c r="Q38" s="17"/>
      <c r="R38" s="17"/>
    </row>
    <row r="39" spans="1:18" ht="16.5" thickBot="1" x14ac:dyDescent="0.3">
      <c r="A39" s="11" t="s">
        <v>40</v>
      </c>
      <c r="B39" s="30">
        <v>0</v>
      </c>
      <c r="C39" s="69" t="s">
        <v>15</v>
      </c>
      <c r="D39" s="30">
        <v>0</v>
      </c>
      <c r="E39" s="31">
        <f>SUM(B39:D39)</f>
        <v>0</v>
      </c>
      <c r="F39" s="16"/>
      <c r="G39" s="25"/>
      <c r="H39" s="25"/>
      <c r="I39" s="25"/>
      <c r="J39" s="25"/>
      <c r="K39" s="25"/>
      <c r="Q39" s="17"/>
      <c r="R39" s="17"/>
    </row>
    <row r="40" spans="1:18" ht="20.100000000000001" customHeight="1" thickTop="1" x14ac:dyDescent="0.25">
      <c r="A40" s="63" t="s">
        <v>41</v>
      </c>
      <c r="B40" s="32"/>
      <c r="C40" s="32"/>
      <c r="D40" s="32"/>
      <c r="E40" s="32"/>
      <c r="F40" s="33"/>
      <c r="G40" s="16"/>
      <c r="Q40" s="17"/>
      <c r="R40" s="17"/>
    </row>
    <row r="41" spans="1:18" ht="15.75" x14ac:dyDescent="0.25">
      <c r="A41" s="9" t="s">
        <v>42</v>
      </c>
      <c r="B41" s="68" t="s">
        <v>15</v>
      </c>
      <c r="C41" s="68" t="s">
        <v>15</v>
      </c>
      <c r="D41" s="23">
        <v>0</v>
      </c>
      <c r="E41" s="24">
        <f t="shared" ref="E41:E46" si="2">SUM(B41:D41)</f>
        <v>0</v>
      </c>
      <c r="F41" s="34"/>
      <c r="G41" s="35"/>
    </row>
    <row r="42" spans="1:18" ht="15.75" x14ac:dyDescent="0.25">
      <c r="A42" s="9" t="s">
        <v>43</v>
      </c>
      <c r="B42" s="68" t="s">
        <v>15</v>
      </c>
      <c r="C42" s="68" t="s">
        <v>15</v>
      </c>
      <c r="D42" s="23">
        <v>0</v>
      </c>
      <c r="E42" s="24">
        <f t="shared" si="2"/>
        <v>0</v>
      </c>
      <c r="F42" s="16"/>
      <c r="G42" s="16"/>
      <c r="Q42" s="17"/>
      <c r="R42" s="17"/>
    </row>
    <row r="43" spans="1:18" ht="15.75" x14ac:dyDescent="0.25">
      <c r="A43" s="9" t="s">
        <v>44</v>
      </c>
      <c r="B43" s="68" t="s">
        <v>15</v>
      </c>
      <c r="C43" s="68" t="s">
        <v>15</v>
      </c>
      <c r="D43" s="23">
        <v>0</v>
      </c>
      <c r="E43" s="24">
        <f t="shared" si="2"/>
        <v>0</v>
      </c>
      <c r="F43" s="16"/>
      <c r="G43" s="16"/>
      <c r="Q43" s="17"/>
      <c r="R43" s="17"/>
    </row>
    <row r="44" spans="1:18" ht="20.100000000000001" customHeight="1" x14ac:dyDescent="0.25">
      <c r="A44" s="9" t="s">
        <v>45</v>
      </c>
      <c r="B44" s="68" t="s">
        <v>15</v>
      </c>
      <c r="C44" s="68" t="s">
        <v>15</v>
      </c>
      <c r="D44" s="68" t="s">
        <v>15</v>
      </c>
      <c r="E44" s="24">
        <f t="shared" si="2"/>
        <v>0</v>
      </c>
      <c r="F44" s="16"/>
      <c r="G44" s="16"/>
      <c r="Q44" s="17"/>
      <c r="R44" s="17"/>
    </row>
    <row r="45" spans="1:18" ht="19.5" customHeight="1" x14ac:dyDescent="0.25">
      <c r="A45" s="9" t="s">
        <v>46</v>
      </c>
      <c r="B45" s="68" t="s">
        <v>15</v>
      </c>
      <c r="C45" s="68" t="s">
        <v>15</v>
      </c>
      <c r="D45" s="23">
        <v>0</v>
      </c>
      <c r="E45" s="24">
        <f t="shared" si="2"/>
        <v>0</v>
      </c>
      <c r="F45" s="16"/>
      <c r="G45" s="25"/>
      <c r="H45" s="25"/>
      <c r="I45" s="25"/>
      <c r="J45" s="25"/>
      <c r="K45" s="25"/>
      <c r="Q45" s="17"/>
      <c r="R45" s="17"/>
    </row>
    <row r="46" spans="1:18" ht="19.5" customHeight="1" x14ac:dyDescent="0.25">
      <c r="A46" s="10" t="s">
        <v>47</v>
      </c>
      <c r="B46" s="23">
        <v>0</v>
      </c>
      <c r="C46" s="68" t="s">
        <v>15</v>
      </c>
      <c r="D46" s="23">
        <v>0</v>
      </c>
      <c r="E46" s="24">
        <f t="shared" si="2"/>
        <v>0</v>
      </c>
      <c r="F46" s="16"/>
      <c r="G46" s="25"/>
      <c r="H46" s="25"/>
      <c r="I46" s="25"/>
      <c r="J46" s="25"/>
      <c r="K46" s="25"/>
      <c r="Q46" s="17"/>
      <c r="R46" s="17"/>
    </row>
    <row r="47" spans="1:18" ht="19.5" customHeight="1" x14ac:dyDescent="0.25">
      <c r="A47" s="63" t="s">
        <v>48</v>
      </c>
      <c r="B47" s="27" t="s">
        <v>0</v>
      </c>
      <c r="C47" s="27" t="s">
        <v>0</v>
      </c>
      <c r="D47" s="27" t="s">
        <v>0</v>
      </c>
      <c r="E47" s="28"/>
      <c r="F47" s="16"/>
      <c r="G47" s="25"/>
      <c r="H47" s="25"/>
      <c r="I47" s="25"/>
      <c r="J47" s="25"/>
      <c r="K47" s="25"/>
      <c r="Q47" s="17"/>
      <c r="R47" s="17"/>
    </row>
    <row r="48" spans="1:18" ht="19.5" customHeight="1" x14ac:dyDescent="0.25">
      <c r="A48" s="9" t="s">
        <v>49</v>
      </c>
      <c r="B48" s="68" t="s">
        <v>15</v>
      </c>
      <c r="C48" s="68" t="s">
        <v>15</v>
      </c>
      <c r="D48" s="23">
        <v>0</v>
      </c>
      <c r="E48" s="24">
        <f>SUM(B48:D48)</f>
        <v>0</v>
      </c>
      <c r="F48" s="16"/>
      <c r="G48" s="25"/>
      <c r="H48" s="25"/>
      <c r="I48" s="25"/>
      <c r="J48" s="25"/>
      <c r="K48" s="25"/>
      <c r="Q48" s="17"/>
      <c r="R48" s="17"/>
    </row>
    <row r="49" spans="1:18" ht="19.5" customHeight="1" x14ac:dyDescent="0.25">
      <c r="A49" s="63" t="s">
        <v>50</v>
      </c>
      <c r="B49" s="27" t="s">
        <v>0</v>
      </c>
      <c r="C49" s="27" t="s">
        <v>0</v>
      </c>
      <c r="D49" s="27" t="s">
        <v>0</v>
      </c>
      <c r="E49" s="28"/>
      <c r="F49" s="16"/>
      <c r="G49" s="25"/>
      <c r="H49" s="25"/>
      <c r="I49" s="25"/>
      <c r="J49" s="25"/>
      <c r="K49" s="25"/>
      <c r="Q49" s="17"/>
      <c r="R49" s="17"/>
    </row>
    <row r="50" spans="1:18" ht="19.5" customHeight="1" x14ac:dyDescent="0.25">
      <c r="A50" s="109" t="s">
        <v>84</v>
      </c>
      <c r="B50" s="23">
        <v>0</v>
      </c>
      <c r="C50" s="68" t="s">
        <v>15</v>
      </c>
      <c r="D50" s="68" t="s">
        <v>15</v>
      </c>
      <c r="E50" s="24">
        <f>SUM(B50:D50)</f>
        <v>0</v>
      </c>
      <c r="F50" s="16"/>
      <c r="G50" s="25"/>
      <c r="H50" s="25"/>
      <c r="I50" s="25"/>
      <c r="J50" s="25"/>
      <c r="K50" s="25"/>
      <c r="Q50" s="17"/>
      <c r="R50" s="17"/>
    </row>
    <row r="51" spans="1:18" ht="19.5" customHeight="1" x14ac:dyDescent="0.25">
      <c r="A51" s="109" t="s">
        <v>82</v>
      </c>
      <c r="B51" s="23">
        <v>0</v>
      </c>
      <c r="C51" s="68" t="s">
        <v>15</v>
      </c>
      <c r="D51" s="68" t="s">
        <v>15</v>
      </c>
      <c r="E51" s="24">
        <f>SUM(B51:D51)</f>
        <v>0</v>
      </c>
      <c r="F51" s="16"/>
      <c r="G51" s="25"/>
      <c r="H51" s="25"/>
      <c r="I51" s="25"/>
      <c r="J51" s="25"/>
      <c r="K51" s="25"/>
      <c r="Q51" s="17"/>
      <c r="R51" s="17"/>
    </row>
    <row r="52" spans="1:18" ht="20.100000000000001" customHeight="1" x14ac:dyDescent="0.25">
      <c r="A52" s="9" t="s">
        <v>51</v>
      </c>
      <c r="B52" s="68" t="s">
        <v>15</v>
      </c>
      <c r="C52" s="68" t="s">
        <v>15</v>
      </c>
      <c r="D52" s="23">
        <v>0</v>
      </c>
      <c r="E52" s="24">
        <f>SUM(B52:D52)</f>
        <v>0</v>
      </c>
      <c r="F52" s="16"/>
      <c r="G52" s="16"/>
      <c r="Q52" s="17"/>
      <c r="R52" s="17"/>
    </row>
    <row r="53" spans="1:18" ht="15.75" x14ac:dyDescent="0.25">
      <c r="A53" s="9" t="s">
        <v>52</v>
      </c>
      <c r="B53" s="68" t="s">
        <v>15</v>
      </c>
      <c r="C53" s="23">
        <v>0</v>
      </c>
      <c r="D53" s="68" t="s">
        <v>15</v>
      </c>
      <c r="E53" s="24">
        <f>SUM(B53:D53)</f>
        <v>0</v>
      </c>
      <c r="F53" s="16"/>
      <c r="G53" s="25"/>
      <c r="H53" s="25"/>
      <c r="I53" s="25"/>
      <c r="J53" s="25"/>
      <c r="K53" s="25"/>
      <c r="Q53" s="17"/>
      <c r="R53" s="17"/>
    </row>
    <row r="54" spans="1:18" ht="20.100000000000001" customHeight="1" x14ac:dyDescent="0.25">
      <c r="A54" s="9" t="s">
        <v>53</v>
      </c>
      <c r="B54" s="68" t="s">
        <v>15</v>
      </c>
      <c r="C54" s="68" t="s">
        <v>15</v>
      </c>
      <c r="D54" s="23">
        <v>0</v>
      </c>
      <c r="E54" s="24">
        <f>SUM(B54:D54)</f>
        <v>0</v>
      </c>
      <c r="F54" s="16"/>
      <c r="G54" s="16"/>
      <c r="Q54" s="17"/>
      <c r="R54" s="17"/>
    </row>
    <row r="55" spans="1:18" ht="15.75" x14ac:dyDescent="0.25">
      <c r="A55" s="63" t="s">
        <v>54</v>
      </c>
      <c r="B55" s="27" t="s">
        <v>0</v>
      </c>
      <c r="C55" s="27" t="s">
        <v>0</v>
      </c>
      <c r="D55" s="27" t="s">
        <v>0</v>
      </c>
      <c r="E55" s="28"/>
      <c r="F55" s="16"/>
      <c r="G55" s="25"/>
      <c r="H55" s="25"/>
      <c r="I55" s="25"/>
      <c r="J55" s="25"/>
      <c r="K55" s="25"/>
      <c r="Q55" s="17"/>
      <c r="R55" s="17"/>
    </row>
    <row r="56" spans="1:18" ht="15.75" x14ac:dyDescent="0.25">
      <c r="A56" s="9" t="s">
        <v>55</v>
      </c>
      <c r="B56" s="23">
        <v>0</v>
      </c>
      <c r="C56" s="29" t="s">
        <v>15</v>
      </c>
      <c r="D56" s="68" t="s">
        <v>15</v>
      </c>
      <c r="E56" s="24">
        <f>SUM(B56:D56)</f>
        <v>0</v>
      </c>
      <c r="F56" s="16"/>
      <c r="G56" s="25"/>
      <c r="H56" s="25"/>
      <c r="I56" s="25"/>
      <c r="J56" s="25"/>
      <c r="K56" s="25"/>
      <c r="Q56" s="17"/>
      <c r="R56" s="17"/>
    </row>
    <row r="57" spans="1:18" ht="15.75" x14ac:dyDescent="0.25">
      <c r="A57" s="9" t="s">
        <v>68</v>
      </c>
      <c r="B57" s="29" t="s">
        <v>15</v>
      </c>
      <c r="C57" s="29" t="s">
        <v>15</v>
      </c>
      <c r="D57" s="23">
        <v>0</v>
      </c>
      <c r="E57" s="24">
        <f>SUM(B57:D57)</f>
        <v>0</v>
      </c>
      <c r="F57" s="16"/>
      <c r="G57" s="25"/>
      <c r="H57" s="25"/>
      <c r="I57" s="25"/>
      <c r="J57" s="25"/>
      <c r="K57" s="25"/>
      <c r="Q57" s="17"/>
      <c r="R57" s="17"/>
    </row>
    <row r="58" spans="1:18" ht="15.75" x14ac:dyDescent="0.25">
      <c r="A58" s="63" t="s">
        <v>57</v>
      </c>
      <c r="B58" s="27" t="s">
        <v>0</v>
      </c>
      <c r="C58" s="27" t="s">
        <v>0</v>
      </c>
      <c r="D58" s="27" t="s">
        <v>0</v>
      </c>
      <c r="E58" s="28"/>
      <c r="F58" s="16"/>
      <c r="G58" s="25"/>
      <c r="H58" s="25"/>
      <c r="I58" s="25"/>
      <c r="J58" s="25"/>
      <c r="K58" s="25"/>
      <c r="Q58" s="17"/>
      <c r="R58" s="17"/>
    </row>
    <row r="59" spans="1:18" ht="20.100000000000001" customHeight="1" x14ac:dyDescent="0.25">
      <c r="A59" s="9" t="s">
        <v>58</v>
      </c>
      <c r="B59" s="23">
        <v>0</v>
      </c>
      <c r="C59" s="23">
        <f>'[1]Oct 2015'!C100+'[1]Nov 2015'!C100+'[1]Dec 2015'!C100</f>
        <v>0</v>
      </c>
      <c r="D59" s="23">
        <v>0</v>
      </c>
      <c r="E59" s="68">
        <f>SUM(B59:D59)</f>
        <v>0</v>
      </c>
      <c r="F59" s="16"/>
      <c r="G59" s="16"/>
      <c r="Q59" s="17"/>
      <c r="R59" s="17"/>
    </row>
    <row r="60" spans="1:18" ht="15.75" x14ac:dyDescent="0.25">
      <c r="A60" s="6"/>
      <c r="B60" s="36"/>
      <c r="C60" s="36"/>
      <c r="D60" s="36"/>
      <c r="E60" s="37"/>
      <c r="F60" s="16"/>
      <c r="G60" s="25"/>
      <c r="H60" s="25"/>
      <c r="I60" s="25"/>
      <c r="J60" s="25"/>
      <c r="K60" s="25"/>
      <c r="Q60" s="17"/>
      <c r="R60" s="17"/>
    </row>
    <row r="61" spans="1:18" ht="20.100000000000001" customHeight="1" x14ac:dyDescent="0.25">
      <c r="A61" s="12" t="s">
        <v>62</v>
      </c>
      <c r="B61" s="38">
        <f>SUM(B7:B59)</f>
        <v>0</v>
      </c>
      <c r="C61" s="38">
        <f t="shared" ref="C61:D61" si="3">SUM(C7:C59)</f>
        <v>0</v>
      </c>
      <c r="D61" s="38">
        <f t="shared" si="3"/>
        <v>0</v>
      </c>
      <c r="E61" s="38">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69</v>
      </c>
      <c r="B64" s="159">
        <v>0</v>
      </c>
      <c r="C64" s="7"/>
      <c r="D64" s="7"/>
      <c r="E64" s="7"/>
      <c r="F64" s="39"/>
      <c r="G64" s="40"/>
      <c r="H64" s="17"/>
      <c r="I64" s="17"/>
      <c r="J64" s="17"/>
      <c r="K64" s="17"/>
      <c r="L64" s="17"/>
      <c r="M64" s="17"/>
      <c r="N64" s="17"/>
      <c r="O64" s="17"/>
      <c r="P64" s="17"/>
      <c r="Q64" s="17"/>
      <c r="R64" s="17"/>
    </row>
    <row r="65" spans="1:18" ht="15.75" x14ac:dyDescent="0.25">
      <c r="A65" s="12"/>
      <c r="B65" s="64"/>
      <c r="C65" s="42"/>
      <c r="D65" s="7"/>
      <c r="E65" s="7"/>
      <c r="F65" s="39"/>
      <c r="G65" s="40"/>
      <c r="H65" s="17"/>
      <c r="I65" s="17"/>
      <c r="J65" s="17"/>
      <c r="K65" s="17"/>
      <c r="L65" s="17"/>
      <c r="M65" s="17"/>
      <c r="N65" s="17"/>
      <c r="O65" s="17"/>
      <c r="P65" s="17"/>
      <c r="Q65" s="17"/>
      <c r="R65" s="17"/>
    </row>
    <row r="66" spans="1:18" ht="15.75" x14ac:dyDescent="0.25">
      <c r="A66" s="62" t="s">
        <v>63</v>
      </c>
      <c r="B66" s="65">
        <f>E61-B64</f>
        <v>0</v>
      </c>
      <c r="C66" s="42"/>
      <c r="D66" s="43"/>
      <c r="E66" s="44"/>
      <c r="F66" s="39"/>
      <c r="G66" s="40"/>
      <c r="H66" s="17"/>
      <c r="I66" s="17"/>
      <c r="J66" s="17"/>
      <c r="K66" s="17"/>
      <c r="L66" s="17"/>
      <c r="M66" s="17"/>
      <c r="N66" s="17"/>
      <c r="O66" s="17"/>
      <c r="P66" s="17"/>
      <c r="Q66" s="17"/>
      <c r="R66" s="17"/>
    </row>
    <row r="67" spans="1:18" ht="15.75" x14ac:dyDescent="0.2">
      <c r="A67" s="62"/>
      <c r="B67" s="66"/>
      <c r="C67" s="46"/>
      <c r="D67" s="42"/>
      <c r="E67" s="46"/>
      <c r="F67" s="39"/>
      <c r="G67" s="40"/>
      <c r="H67" s="17"/>
      <c r="I67" s="17"/>
      <c r="J67" s="17"/>
      <c r="K67" s="17"/>
      <c r="L67" s="17"/>
      <c r="M67" s="17"/>
      <c r="N67" s="17"/>
      <c r="O67" s="17"/>
      <c r="P67" s="17"/>
      <c r="Q67" s="17"/>
      <c r="R67" s="17"/>
    </row>
    <row r="68" spans="1:18" ht="15.75" x14ac:dyDescent="0.25">
      <c r="A68" s="62" t="s">
        <v>64</v>
      </c>
      <c r="B68" s="67">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x14ac:dyDescent="0.25">
      <c r="A71" s="13"/>
      <c r="B71" s="45"/>
      <c r="C71" s="45"/>
      <c r="D71" s="49"/>
      <c r="E71" s="45"/>
      <c r="F71" s="47"/>
      <c r="G71" s="45"/>
      <c r="H71" s="17"/>
      <c r="I71" s="17"/>
      <c r="J71" s="17"/>
      <c r="K71" s="17"/>
      <c r="L71" s="17"/>
      <c r="M71" s="17"/>
      <c r="N71" s="17"/>
      <c r="O71" s="17"/>
      <c r="P71" s="17"/>
      <c r="Q71" s="17"/>
      <c r="R71" s="17"/>
    </row>
    <row r="72" spans="1:18" x14ac:dyDescent="0.25">
      <c r="A72" s="13"/>
      <c r="B72" s="45"/>
      <c r="C72" s="45"/>
      <c r="D72" s="49"/>
      <c r="E72" s="45"/>
      <c r="F72" s="47"/>
      <c r="G72" s="45"/>
      <c r="H72" s="17"/>
      <c r="I72" s="17"/>
      <c r="J72" s="17"/>
      <c r="K72" s="17"/>
      <c r="L72" s="17"/>
      <c r="M72" s="17"/>
      <c r="N72" s="17"/>
      <c r="O72" s="17"/>
      <c r="P72" s="17"/>
      <c r="Q72" s="17"/>
      <c r="R72" s="17"/>
    </row>
    <row r="73" spans="1:18" ht="15.75" x14ac:dyDescent="0.25">
      <c r="A73" s="13"/>
      <c r="B73" s="41"/>
      <c r="C73" s="41"/>
      <c r="D73" s="49"/>
      <c r="E73" s="45"/>
      <c r="F73" s="47"/>
      <c r="G73" s="45"/>
      <c r="H73" s="17"/>
      <c r="I73" s="17"/>
      <c r="J73" s="17"/>
      <c r="K73" s="17"/>
      <c r="L73" s="17"/>
      <c r="M73" s="17"/>
      <c r="N73" s="17"/>
      <c r="O73" s="17"/>
      <c r="P73" s="17"/>
      <c r="Q73" s="17"/>
      <c r="R73" s="17"/>
    </row>
    <row r="74" spans="1:18" ht="15.75" x14ac:dyDescent="0.25">
      <c r="A74" s="13"/>
      <c r="B74" s="50"/>
      <c r="C74" s="41"/>
      <c r="D74" s="41"/>
      <c r="E74" s="41"/>
      <c r="F74" s="48"/>
      <c r="G74" s="5"/>
      <c r="H74" s="17"/>
      <c r="I74" s="17"/>
      <c r="J74" s="17"/>
      <c r="K74" s="17"/>
      <c r="L74" s="17"/>
      <c r="M74" s="17"/>
      <c r="N74" s="17"/>
      <c r="O74" s="17"/>
      <c r="P74" s="17"/>
      <c r="Q74" s="17"/>
      <c r="R74" s="17"/>
    </row>
    <row r="75" spans="1:18" ht="15.75" x14ac:dyDescent="0.25">
      <c r="A75" s="14"/>
      <c r="B75" s="51"/>
      <c r="C75" s="51"/>
      <c r="D75" s="41"/>
      <c r="E75" s="41"/>
      <c r="F75" s="52"/>
      <c r="G75" s="53"/>
      <c r="H75" s="17"/>
      <c r="I75" s="17"/>
      <c r="J75" s="17"/>
      <c r="K75" s="17"/>
      <c r="L75" s="17"/>
      <c r="M75" s="17"/>
      <c r="N75" s="17"/>
      <c r="O75" s="17"/>
      <c r="P75" s="17"/>
      <c r="Q75" s="17"/>
      <c r="R75" s="17"/>
    </row>
    <row r="76" spans="1:18" ht="15.75" x14ac:dyDescent="0.25">
      <c r="A76" s="15"/>
      <c r="B76" s="51"/>
      <c r="C76" s="52"/>
      <c r="D76" s="51"/>
      <c r="E76" s="51"/>
      <c r="F76" s="52"/>
      <c r="G76" s="53"/>
      <c r="H76" s="17"/>
      <c r="I76" s="17"/>
      <c r="J76" s="17"/>
      <c r="K76" s="17"/>
      <c r="L76" s="17"/>
      <c r="M76" s="17"/>
      <c r="N76" s="17"/>
      <c r="O76" s="17"/>
      <c r="P76" s="17"/>
      <c r="Q76" s="17"/>
      <c r="R76" s="17"/>
    </row>
    <row r="77" spans="1:18" ht="15.75" x14ac:dyDescent="0.25">
      <c r="A77" s="13"/>
      <c r="B77" s="52"/>
      <c r="C77" s="52"/>
      <c r="D77" s="52"/>
      <c r="E77" s="52"/>
      <c r="F77" s="52"/>
      <c r="G77" s="53"/>
      <c r="H77" s="17"/>
      <c r="I77" s="17"/>
      <c r="J77" s="17"/>
      <c r="K77" s="17"/>
      <c r="L77" s="17"/>
      <c r="M77" s="17"/>
      <c r="N77" s="17"/>
      <c r="O77" s="17"/>
      <c r="P77" s="17"/>
      <c r="Q77" s="17"/>
      <c r="R77" s="17"/>
    </row>
    <row r="78" spans="1:18" ht="15.75" x14ac:dyDescent="0.25">
      <c r="A78" s="13"/>
      <c r="B78" s="51"/>
      <c r="C78" s="51"/>
      <c r="D78" s="52"/>
      <c r="E78" s="52"/>
      <c r="F78" s="41"/>
      <c r="G78" s="41"/>
      <c r="H78" s="17"/>
      <c r="I78" s="17"/>
      <c r="J78" s="17"/>
      <c r="K78" s="17"/>
      <c r="L78" s="17"/>
      <c r="M78" s="17"/>
      <c r="N78" s="17"/>
      <c r="O78" s="17"/>
      <c r="P78" s="17"/>
      <c r="Q78" s="17"/>
      <c r="R78" s="17"/>
    </row>
    <row r="79" spans="1:18" ht="15.75" x14ac:dyDescent="0.25">
      <c r="A79" s="13"/>
      <c r="B79" s="51"/>
      <c r="C79" s="51"/>
      <c r="D79" s="51"/>
      <c r="E79" s="51"/>
      <c r="F79" s="41"/>
      <c r="G79" s="41"/>
      <c r="H79" s="17"/>
      <c r="I79" s="17"/>
      <c r="J79" s="17"/>
      <c r="K79" s="17"/>
      <c r="L79" s="17"/>
      <c r="M79" s="17"/>
      <c r="N79" s="17"/>
      <c r="O79" s="17"/>
      <c r="P79" s="17"/>
      <c r="Q79" s="17"/>
      <c r="R79" s="17"/>
    </row>
    <row r="80" spans="1:18" x14ac:dyDescent="0.25">
      <c r="A80" s="15"/>
      <c r="B80" s="52"/>
      <c r="C80" s="52"/>
      <c r="D80" s="51"/>
      <c r="E80" s="51"/>
      <c r="F80" s="51"/>
      <c r="G80" s="51"/>
      <c r="H80" s="17"/>
      <c r="I80" s="17"/>
      <c r="J80" s="17"/>
      <c r="K80" s="17"/>
      <c r="L80" s="17"/>
      <c r="M80" s="17"/>
      <c r="N80" s="17"/>
      <c r="O80" s="17"/>
      <c r="P80" s="17"/>
      <c r="Q80" s="17"/>
      <c r="R80" s="17"/>
    </row>
    <row r="81" spans="1:18" x14ac:dyDescent="0.25">
      <c r="A81" s="13"/>
      <c r="B81" s="51"/>
      <c r="C81" s="51"/>
      <c r="D81" s="52"/>
      <c r="E81" s="52"/>
      <c r="F81" s="52"/>
      <c r="G81" s="51"/>
      <c r="H81" s="17"/>
      <c r="I81" s="17"/>
      <c r="J81" s="17"/>
      <c r="K81" s="17"/>
      <c r="L81" s="17"/>
      <c r="M81" s="17"/>
      <c r="N81" s="17"/>
      <c r="O81" s="17"/>
      <c r="P81" s="17"/>
      <c r="Q81" s="17"/>
      <c r="R81" s="17"/>
    </row>
    <row r="82" spans="1:18" x14ac:dyDescent="0.25">
      <c r="A82" s="13"/>
      <c r="B82" s="51"/>
      <c r="C82" s="51"/>
      <c r="D82" s="51"/>
      <c r="E82" s="51"/>
      <c r="F82" s="52"/>
      <c r="G82" s="5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2"/>
      <c r="C84" s="52"/>
      <c r="D84" s="52"/>
      <c r="E84" s="52"/>
      <c r="F84" s="51"/>
      <c r="G84" s="51"/>
      <c r="H84" s="17"/>
      <c r="I84" s="17"/>
      <c r="J84" s="17"/>
      <c r="K84" s="17"/>
      <c r="L84" s="17"/>
      <c r="M84" s="17"/>
      <c r="N84" s="17"/>
      <c r="O84" s="17"/>
      <c r="P84" s="17"/>
      <c r="Q84" s="17"/>
      <c r="R84" s="17"/>
    </row>
    <row r="85" spans="1:18" x14ac:dyDescent="0.25">
      <c r="A85" s="13"/>
      <c r="B85" s="52"/>
      <c r="C85" s="52"/>
      <c r="D85" s="52"/>
      <c r="E85" s="52"/>
      <c r="F85" s="52"/>
      <c r="G85" s="51"/>
      <c r="H85" s="17"/>
      <c r="I85" s="17"/>
      <c r="J85" s="17"/>
      <c r="K85" s="17"/>
      <c r="L85" s="17"/>
      <c r="M85" s="17"/>
      <c r="N85" s="17"/>
      <c r="O85" s="17"/>
      <c r="P85" s="17"/>
      <c r="Q85" s="17"/>
      <c r="R85" s="17"/>
    </row>
    <row r="86" spans="1:18" x14ac:dyDescent="0.25">
      <c r="A86" s="13"/>
      <c r="B86" s="52"/>
      <c r="C86" s="52"/>
      <c r="D86" s="52"/>
      <c r="E86" s="52"/>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2"/>
      <c r="G89" s="51"/>
      <c r="H89" s="17"/>
      <c r="I89" s="17"/>
      <c r="J89" s="17"/>
      <c r="K89" s="17"/>
      <c r="L89" s="17"/>
      <c r="M89" s="17"/>
      <c r="N89" s="17"/>
      <c r="O89" s="17"/>
      <c r="P89" s="17"/>
      <c r="Q89" s="17"/>
      <c r="R89" s="17"/>
    </row>
    <row r="90" spans="1:18" x14ac:dyDescent="0.25">
      <c r="A90" s="13"/>
      <c r="B90" s="51"/>
      <c r="C90" s="51"/>
      <c r="D90" s="52"/>
      <c r="E90" s="52"/>
      <c r="F90" s="52"/>
      <c r="G90" s="51"/>
      <c r="H90" s="17"/>
      <c r="I90" s="17"/>
      <c r="J90" s="17"/>
      <c r="K90" s="17"/>
      <c r="L90" s="17"/>
      <c r="M90" s="17"/>
      <c r="N90" s="17"/>
      <c r="O90" s="17"/>
      <c r="P90" s="17"/>
      <c r="Q90" s="17"/>
      <c r="R90" s="17"/>
    </row>
    <row r="91" spans="1:18" x14ac:dyDescent="0.25">
      <c r="A91" s="13"/>
      <c r="B91" s="51"/>
      <c r="C91" s="51"/>
      <c r="D91" s="51"/>
      <c r="E91" s="51"/>
      <c r="F91" s="52"/>
      <c r="G91" s="51"/>
      <c r="H91" s="17"/>
      <c r="I91" s="17"/>
      <c r="J91" s="17"/>
      <c r="K91" s="17"/>
      <c r="L91" s="17"/>
      <c r="M91" s="17"/>
      <c r="N91" s="17"/>
      <c r="O91" s="17"/>
      <c r="P91" s="17"/>
      <c r="Q91" s="17"/>
      <c r="R91" s="17"/>
    </row>
    <row r="92" spans="1:18" x14ac:dyDescent="0.25">
      <c r="A92" s="15"/>
      <c r="B92" s="52"/>
      <c r="C92" s="52"/>
      <c r="D92" s="51"/>
      <c r="E92" s="51"/>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1"/>
      <c r="G95" s="51"/>
      <c r="H95" s="17"/>
      <c r="I95" s="17"/>
      <c r="J95" s="17"/>
      <c r="K95" s="17"/>
      <c r="L95" s="17"/>
      <c r="M95" s="17"/>
      <c r="N95" s="17"/>
      <c r="O95" s="17"/>
      <c r="P95" s="17"/>
      <c r="Q95" s="17"/>
      <c r="R95" s="17"/>
    </row>
    <row r="96" spans="1:18" x14ac:dyDescent="0.25">
      <c r="A96" s="13"/>
      <c r="B96" s="52"/>
      <c r="C96" s="52"/>
      <c r="D96" s="52"/>
      <c r="E96" s="52"/>
      <c r="F96" s="51"/>
      <c r="G96" s="51"/>
      <c r="H96" s="17"/>
      <c r="I96" s="17"/>
      <c r="J96" s="17"/>
      <c r="K96" s="17"/>
      <c r="L96" s="17"/>
      <c r="M96" s="17"/>
      <c r="N96" s="17"/>
      <c r="O96" s="17"/>
      <c r="P96" s="17"/>
      <c r="Q96" s="17"/>
      <c r="R96" s="17"/>
    </row>
    <row r="97" spans="1:18" x14ac:dyDescent="0.25">
      <c r="A97" s="15"/>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3"/>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4"/>
      <c r="C106" s="54"/>
      <c r="D106" s="52"/>
      <c r="E106" s="52"/>
      <c r="F106" s="52"/>
      <c r="G106" s="51"/>
      <c r="H106" s="17"/>
      <c r="I106" s="17"/>
      <c r="J106" s="17"/>
      <c r="K106" s="17"/>
      <c r="L106" s="17"/>
      <c r="M106" s="17"/>
      <c r="N106" s="17"/>
      <c r="O106" s="17"/>
      <c r="P106" s="17"/>
      <c r="Q106" s="17"/>
      <c r="R106" s="17"/>
    </row>
    <row r="107" spans="1:18" ht="15.75" x14ac:dyDescent="0.25">
      <c r="A107" s="13"/>
      <c r="B107" s="41"/>
      <c r="C107" s="41"/>
      <c r="D107" s="54"/>
      <c r="E107" s="54"/>
      <c r="F107" s="52"/>
      <c r="G107" s="51"/>
      <c r="H107" s="17"/>
      <c r="I107" s="17"/>
      <c r="J107" s="17"/>
      <c r="K107" s="17"/>
      <c r="L107" s="17"/>
      <c r="M107" s="17"/>
      <c r="N107" s="17"/>
      <c r="O107" s="17"/>
      <c r="P107" s="17"/>
      <c r="Q107" s="17"/>
      <c r="R107" s="17"/>
    </row>
    <row r="108" spans="1:18" ht="15.75" x14ac:dyDescent="0.25">
      <c r="A108" s="13"/>
      <c r="B108" s="50"/>
      <c r="C108" s="50"/>
      <c r="D108" s="41"/>
      <c r="E108" s="41"/>
      <c r="F108" s="52"/>
      <c r="G108" s="51"/>
      <c r="H108" s="17"/>
      <c r="I108" s="17"/>
      <c r="J108" s="17"/>
      <c r="K108" s="17"/>
      <c r="L108" s="17"/>
      <c r="M108" s="17"/>
      <c r="N108" s="17"/>
      <c r="O108" s="17"/>
      <c r="P108" s="17"/>
      <c r="Q108" s="17"/>
      <c r="R108" s="17"/>
    </row>
    <row r="109" spans="1:18" ht="15.75" x14ac:dyDescent="0.25">
      <c r="A109" s="14"/>
      <c r="B109" s="54"/>
      <c r="C109" s="54"/>
      <c r="D109" s="50"/>
      <c r="E109" s="41"/>
      <c r="F109" s="52"/>
      <c r="G109" s="51"/>
      <c r="H109" s="17"/>
      <c r="I109" s="17"/>
      <c r="J109" s="17"/>
      <c r="K109" s="17"/>
      <c r="L109" s="17"/>
      <c r="M109" s="17"/>
      <c r="N109" s="17"/>
      <c r="O109" s="17"/>
      <c r="P109" s="17"/>
      <c r="Q109" s="17"/>
      <c r="R109" s="17"/>
    </row>
    <row r="110" spans="1:18" x14ac:dyDescent="0.25">
      <c r="A110" s="13"/>
      <c r="B110" s="51"/>
      <c r="C110" s="51"/>
      <c r="D110" s="54"/>
      <c r="E110" s="54"/>
      <c r="F110" s="52"/>
      <c r="G110" s="51"/>
      <c r="H110" s="17"/>
      <c r="I110" s="17"/>
      <c r="J110" s="17"/>
      <c r="K110" s="17"/>
      <c r="L110" s="17"/>
      <c r="M110" s="17"/>
      <c r="N110" s="17"/>
      <c r="O110" s="17"/>
      <c r="P110" s="17"/>
      <c r="Q110" s="17"/>
      <c r="R110" s="17"/>
    </row>
    <row r="111" spans="1:18" x14ac:dyDescent="0.25">
      <c r="A111" s="15"/>
      <c r="B111" s="52"/>
      <c r="C111" s="52"/>
      <c r="D111" s="51"/>
      <c r="E111" s="51"/>
      <c r="F111" s="54"/>
      <c r="G111" s="54"/>
      <c r="H111" s="17"/>
      <c r="I111" s="17"/>
      <c r="J111" s="17"/>
      <c r="K111" s="17"/>
      <c r="L111" s="17"/>
      <c r="M111" s="17"/>
      <c r="N111" s="17"/>
      <c r="O111" s="17"/>
      <c r="P111" s="17"/>
      <c r="Q111" s="17"/>
      <c r="R111" s="17"/>
    </row>
    <row r="112" spans="1:18" ht="15.75" x14ac:dyDescent="0.25">
      <c r="A112" s="13"/>
      <c r="B112" s="52"/>
      <c r="C112" s="52"/>
      <c r="D112" s="52"/>
      <c r="E112" s="52"/>
      <c r="F112" s="41"/>
      <c r="G112" s="41"/>
      <c r="H112" s="17"/>
      <c r="I112" s="17"/>
      <c r="J112" s="17"/>
      <c r="K112" s="17"/>
      <c r="L112" s="17"/>
      <c r="M112" s="17"/>
      <c r="N112" s="17"/>
      <c r="O112" s="17"/>
      <c r="P112" s="17"/>
      <c r="Q112" s="17"/>
      <c r="R112" s="17"/>
    </row>
    <row r="113" spans="1:18" ht="15.75" x14ac:dyDescent="0.25">
      <c r="A113" s="13"/>
      <c r="B113" s="52"/>
      <c r="C113" s="52"/>
      <c r="D113" s="52"/>
      <c r="E113" s="52"/>
      <c r="F113" s="41"/>
      <c r="G113" s="41"/>
      <c r="H113" s="17"/>
      <c r="I113" s="17"/>
      <c r="J113" s="17"/>
      <c r="K113" s="17"/>
      <c r="L113" s="17"/>
      <c r="M113" s="17"/>
      <c r="N113" s="17"/>
      <c r="O113" s="17"/>
      <c r="P113" s="17"/>
      <c r="Q113" s="17"/>
      <c r="R113" s="17"/>
    </row>
    <row r="114" spans="1:18" x14ac:dyDescent="0.25">
      <c r="A114" s="13"/>
      <c r="B114" s="52"/>
      <c r="C114" s="52"/>
      <c r="D114" s="52"/>
      <c r="E114" s="52"/>
      <c r="F114" s="54"/>
      <c r="G114" s="54"/>
      <c r="H114" s="17"/>
      <c r="I114" s="17"/>
      <c r="J114" s="17"/>
      <c r="K114" s="17"/>
      <c r="L114" s="17"/>
      <c r="M114" s="17"/>
      <c r="N114" s="17"/>
      <c r="O114" s="17"/>
      <c r="P114" s="17"/>
      <c r="Q114" s="17"/>
      <c r="R114" s="17"/>
    </row>
    <row r="115" spans="1:18" x14ac:dyDescent="0.25">
      <c r="A115" s="13"/>
      <c r="B115" s="52"/>
      <c r="C115" s="52"/>
      <c r="D115" s="52"/>
      <c r="E115" s="52"/>
      <c r="F115" s="51"/>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5"/>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5"/>
      <c r="C126" s="55"/>
      <c r="D126" s="52"/>
      <c r="E126" s="52"/>
      <c r="F126" s="52"/>
      <c r="G126" s="51"/>
      <c r="H126" s="17"/>
      <c r="I126" s="17"/>
      <c r="J126" s="17"/>
      <c r="K126" s="17"/>
      <c r="L126" s="17"/>
      <c r="M126" s="17"/>
      <c r="N126" s="17"/>
      <c r="O126" s="17"/>
      <c r="P126" s="17"/>
      <c r="Q126" s="17"/>
      <c r="R126" s="17"/>
    </row>
    <row r="127" spans="1:18" x14ac:dyDescent="0.25">
      <c r="A127" s="13"/>
      <c r="B127" s="52"/>
      <c r="C127" s="52"/>
      <c r="D127" s="55"/>
      <c r="E127" s="55"/>
      <c r="F127" s="52"/>
      <c r="G127" s="51"/>
      <c r="H127" s="17"/>
      <c r="I127" s="17"/>
      <c r="J127" s="17"/>
      <c r="K127" s="17"/>
      <c r="L127" s="17"/>
      <c r="M127" s="17"/>
      <c r="N127" s="17"/>
      <c r="O127" s="17"/>
      <c r="P127" s="17"/>
      <c r="Q127" s="17"/>
      <c r="R127" s="17"/>
    </row>
    <row r="128" spans="1:18" x14ac:dyDescent="0.25">
      <c r="A128" s="15"/>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5"/>
      <c r="G131" s="56"/>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5"/>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3"/>
      <c r="B140" s="52"/>
      <c r="C140" s="52"/>
      <c r="D140" s="52"/>
      <c r="E140" s="52"/>
      <c r="F140" s="52"/>
      <c r="G140" s="51"/>
      <c r="H140" s="17"/>
      <c r="I140" s="17"/>
      <c r="J140" s="17"/>
      <c r="K140" s="17"/>
      <c r="L140" s="17"/>
      <c r="M140" s="17"/>
      <c r="N140" s="17"/>
      <c r="O140" s="17"/>
      <c r="P140" s="17"/>
      <c r="Q140" s="17"/>
      <c r="R140" s="17"/>
    </row>
    <row r="141" spans="1:18" x14ac:dyDescent="0.25">
      <c r="A141" s="15"/>
      <c r="B141" s="52"/>
      <c r="C141" s="52"/>
      <c r="D141" s="52"/>
      <c r="E141" s="52"/>
      <c r="F141" s="52"/>
      <c r="G141" s="51"/>
      <c r="H141" s="17"/>
      <c r="I141" s="17"/>
      <c r="J141" s="17"/>
      <c r="K141" s="17"/>
      <c r="L141" s="17"/>
      <c r="M141" s="17"/>
      <c r="N141" s="17"/>
      <c r="O141" s="17"/>
      <c r="P141" s="17"/>
      <c r="Q141" s="17"/>
      <c r="R141" s="17"/>
    </row>
    <row r="142" spans="1:18" x14ac:dyDescent="0.25">
      <c r="A142" s="13"/>
      <c r="B142" s="51"/>
      <c r="C142" s="51"/>
      <c r="D142" s="52"/>
      <c r="E142" s="52"/>
      <c r="F142" s="52"/>
      <c r="G142" s="51"/>
      <c r="H142" s="17"/>
      <c r="I142" s="17"/>
      <c r="J142" s="17"/>
      <c r="K142" s="17"/>
      <c r="L142" s="17"/>
      <c r="M142" s="17"/>
      <c r="N142" s="17"/>
      <c r="O142" s="17"/>
      <c r="P142" s="17"/>
      <c r="Q142" s="17"/>
      <c r="R142" s="17"/>
    </row>
    <row r="143" spans="1:18" x14ac:dyDescent="0.25">
      <c r="A143" s="13"/>
      <c r="B143" s="51"/>
      <c r="C143" s="51"/>
      <c r="D143" s="51"/>
      <c r="E143" s="51"/>
      <c r="F143" s="52"/>
      <c r="G143" s="51"/>
      <c r="H143" s="17"/>
      <c r="I143" s="17"/>
      <c r="J143" s="17"/>
      <c r="K143" s="17"/>
      <c r="L143" s="17"/>
      <c r="M143" s="17"/>
      <c r="N143" s="17"/>
      <c r="O143" s="17"/>
      <c r="P143" s="17"/>
      <c r="Q143" s="17"/>
      <c r="R143" s="17"/>
    </row>
    <row r="144" spans="1:18" x14ac:dyDescent="0.25">
      <c r="A144" s="15"/>
      <c r="B144" s="51"/>
      <c r="C144" s="51"/>
      <c r="D144" s="51"/>
      <c r="E144" s="51"/>
      <c r="F144" s="52"/>
      <c r="G144" s="51"/>
      <c r="H144" s="17"/>
      <c r="I144" s="17"/>
      <c r="J144" s="17"/>
      <c r="K144" s="17"/>
      <c r="L144" s="17"/>
      <c r="M144" s="17"/>
      <c r="N144" s="17"/>
      <c r="O144" s="17"/>
      <c r="P144" s="17"/>
      <c r="Q144" s="17"/>
      <c r="R144" s="17"/>
    </row>
    <row r="145" spans="1:18" x14ac:dyDescent="0.25">
      <c r="A145" s="13"/>
      <c r="B145" s="57"/>
      <c r="C145" s="57"/>
      <c r="D145" s="51"/>
      <c r="E145" s="51"/>
      <c r="F145" s="52"/>
      <c r="G145" s="51"/>
      <c r="H145" s="17"/>
      <c r="I145" s="17"/>
      <c r="J145" s="17"/>
      <c r="K145" s="17"/>
      <c r="L145" s="17"/>
      <c r="M145" s="17"/>
      <c r="N145" s="17"/>
      <c r="O145" s="17"/>
      <c r="P145" s="17"/>
      <c r="Q145" s="17"/>
      <c r="R145" s="17"/>
    </row>
    <row r="146" spans="1:18" x14ac:dyDescent="0.25">
      <c r="A146" s="13"/>
      <c r="B146" s="46"/>
      <c r="C146" s="45"/>
      <c r="D146" s="5"/>
      <c r="E146" s="45"/>
      <c r="F146" s="52"/>
      <c r="G146" s="51"/>
      <c r="H146" s="17"/>
      <c r="I146" s="17"/>
      <c r="J146" s="17"/>
      <c r="K146" s="17"/>
      <c r="L146" s="17"/>
      <c r="M146" s="17"/>
      <c r="N146" s="17"/>
      <c r="O146" s="17"/>
      <c r="P146" s="17"/>
      <c r="Q146" s="17"/>
      <c r="R146" s="17"/>
    </row>
    <row r="147" spans="1:18" x14ac:dyDescent="0.25">
      <c r="A147" s="13"/>
      <c r="B147" s="45"/>
      <c r="C147" s="45"/>
      <c r="D147" s="45"/>
      <c r="E147" s="58"/>
      <c r="F147" s="51"/>
      <c r="G147" s="51"/>
      <c r="H147" s="17"/>
      <c r="I147" s="17"/>
      <c r="J147" s="17"/>
      <c r="K147" s="17"/>
      <c r="L147" s="17"/>
      <c r="M147" s="17"/>
      <c r="N147" s="17"/>
      <c r="O147" s="17"/>
      <c r="P147" s="17"/>
      <c r="Q147" s="17"/>
      <c r="R147" s="17"/>
    </row>
    <row r="148" spans="1:18" x14ac:dyDescent="0.25">
      <c r="A148" s="13"/>
      <c r="B148" s="45"/>
      <c r="C148" s="45"/>
      <c r="D148" s="45"/>
      <c r="E148" s="58"/>
      <c r="F148" s="51"/>
      <c r="G148" s="51"/>
      <c r="H148" s="17"/>
      <c r="I148" s="17"/>
      <c r="J148" s="17"/>
      <c r="K148" s="17"/>
      <c r="L148" s="17"/>
      <c r="M148" s="17"/>
      <c r="N148" s="17"/>
      <c r="O148" s="17"/>
      <c r="P148" s="17"/>
      <c r="Q148" s="17"/>
      <c r="R148" s="17"/>
    </row>
    <row r="149" spans="1:18" x14ac:dyDescent="0.25">
      <c r="A149" s="13"/>
      <c r="B149" s="45"/>
      <c r="C149" s="45"/>
      <c r="D149" s="45"/>
      <c r="E149" s="58"/>
      <c r="F149" s="51"/>
      <c r="G149" s="51"/>
      <c r="H149" s="17"/>
      <c r="I149" s="17"/>
      <c r="J149" s="17"/>
      <c r="K149" s="17"/>
      <c r="L149" s="17"/>
      <c r="M149" s="17"/>
      <c r="N149" s="17"/>
      <c r="O149" s="17"/>
      <c r="P149" s="17"/>
      <c r="Q149" s="17"/>
      <c r="R149" s="17"/>
    </row>
    <row r="150" spans="1:18" x14ac:dyDescent="0.25">
      <c r="A150" s="13"/>
      <c r="B150" s="45"/>
      <c r="C150" s="45"/>
      <c r="D150" s="45"/>
      <c r="E150" s="58"/>
      <c r="F150" s="45"/>
      <c r="G150" s="45"/>
      <c r="H150" s="17"/>
      <c r="I150" s="17"/>
      <c r="J150" s="17"/>
      <c r="K150" s="17"/>
      <c r="L150" s="17"/>
      <c r="M150" s="17"/>
      <c r="N150" s="17"/>
      <c r="O150" s="17"/>
      <c r="P150" s="17"/>
      <c r="Q150" s="17"/>
      <c r="R150" s="17"/>
    </row>
    <row r="151" spans="1:18" x14ac:dyDescent="0.25">
      <c r="A151" s="13"/>
      <c r="B151" s="45"/>
      <c r="C151" s="45"/>
      <c r="D151" s="45"/>
      <c r="E151" s="58"/>
      <c r="F151" s="59"/>
      <c r="G151" s="5"/>
      <c r="H151" s="17"/>
      <c r="I151" s="17"/>
      <c r="J151" s="17"/>
      <c r="K151" s="17"/>
      <c r="L151" s="17"/>
      <c r="M151" s="17"/>
      <c r="N151" s="17"/>
      <c r="O151" s="17"/>
      <c r="P151" s="17"/>
      <c r="Q151" s="17"/>
      <c r="R151" s="17"/>
    </row>
    <row r="152" spans="1:18" x14ac:dyDescent="0.25">
      <c r="A152" s="13"/>
      <c r="B152" s="45"/>
      <c r="C152" s="45"/>
      <c r="D152" s="45"/>
      <c r="E152" s="58"/>
      <c r="F152" s="52"/>
      <c r="G152" s="5"/>
      <c r="H152" s="17"/>
      <c r="I152" s="17"/>
      <c r="J152" s="17"/>
      <c r="K152" s="17"/>
      <c r="L152" s="17"/>
      <c r="M152" s="17"/>
      <c r="N152" s="17"/>
      <c r="O152" s="17"/>
      <c r="P152" s="17"/>
      <c r="Q152" s="17"/>
      <c r="R152" s="17"/>
    </row>
    <row r="153" spans="1:18" x14ac:dyDescent="0.25">
      <c r="A153" s="13"/>
      <c r="B153" s="5"/>
      <c r="C153" s="5"/>
      <c r="D153" s="45"/>
      <c r="E153" s="58"/>
      <c r="F153" s="51"/>
      <c r="G153" s="5"/>
      <c r="H153" s="17"/>
      <c r="I153" s="17"/>
      <c r="J153" s="17"/>
      <c r="K153" s="17"/>
      <c r="L153" s="17"/>
      <c r="M153" s="17"/>
      <c r="N153" s="17"/>
      <c r="O153" s="17"/>
      <c r="P153" s="17"/>
      <c r="Q153" s="17"/>
      <c r="R153" s="17"/>
    </row>
    <row r="154" spans="1:18" x14ac:dyDescent="0.25">
      <c r="A154" s="3"/>
      <c r="B154" s="46"/>
      <c r="C154" s="45"/>
      <c r="D154" s="5"/>
      <c r="E154" s="5"/>
      <c r="F154" s="5"/>
      <c r="G154" s="5"/>
      <c r="H154" s="17"/>
      <c r="I154" s="17"/>
      <c r="J154" s="17"/>
      <c r="K154" s="17"/>
      <c r="L154" s="17"/>
      <c r="M154" s="17"/>
      <c r="N154" s="17"/>
      <c r="O154" s="17"/>
      <c r="P154" s="17"/>
      <c r="Q154" s="17"/>
      <c r="R154" s="17"/>
    </row>
    <row r="155" spans="1:18" x14ac:dyDescent="0.25">
      <c r="A155" s="13"/>
      <c r="D155" s="45"/>
      <c r="E155" s="5"/>
      <c r="F155" s="51"/>
      <c r="G155" s="5"/>
      <c r="H155" s="17"/>
      <c r="I155" s="17"/>
      <c r="J155" s="17"/>
      <c r="K155" s="17"/>
      <c r="L155" s="17"/>
      <c r="M155" s="17"/>
      <c r="N155" s="17"/>
      <c r="O155" s="17"/>
      <c r="P155" s="17"/>
      <c r="Q155" s="17"/>
      <c r="R155" s="17"/>
    </row>
    <row r="156" spans="1:18" x14ac:dyDescent="0.25">
      <c r="F156" s="59"/>
      <c r="G156" s="5"/>
      <c r="H156" s="17"/>
      <c r="I156" s="17"/>
      <c r="J156" s="17"/>
      <c r="K156" s="17"/>
      <c r="L156" s="17"/>
      <c r="M156" s="17"/>
      <c r="N156" s="17"/>
      <c r="O156" s="17"/>
      <c r="P156" s="17"/>
      <c r="Q156" s="17"/>
      <c r="R156" s="17"/>
    </row>
    <row r="157" spans="1:18" x14ac:dyDescent="0.25">
      <c r="F157" s="59"/>
      <c r="G157" s="5"/>
      <c r="H157" s="17"/>
      <c r="I157" s="17"/>
      <c r="J157" s="17"/>
      <c r="K157" s="17"/>
      <c r="L157" s="17"/>
      <c r="M157" s="17"/>
      <c r="N157" s="17"/>
      <c r="O157" s="17"/>
      <c r="P157" s="17"/>
      <c r="Q157" s="17"/>
      <c r="R157" s="17"/>
    </row>
    <row r="158" spans="1:18" x14ac:dyDescent="0.25">
      <c r="F158" s="5"/>
      <c r="G158" s="5"/>
      <c r="H158" s="17"/>
      <c r="I158" s="17"/>
      <c r="J158" s="17"/>
      <c r="K158" s="17"/>
      <c r="L158" s="17"/>
      <c r="M158" s="17"/>
      <c r="N158" s="17"/>
      <c r="O158" s="17"/>
      <c r="P158" s="17"/>
      <c r="Q158" s="17"/>
      <c r="R158" s="17"/>
    </row>
    <row r="159" spans="1:18" x14ac:dyDescent="0.25">
      <c r="F159" s="60"/>
      <c r="G159" s="5"/>
      <c r="H159" s="17"/>
      <c r="I159" s="17"/>
      <c r="J159" s="17"/>
      <c r="K159" s="17"/>
      <c r="L159" s="17"/>
      <c r="M159" s="17"/>
      <c r="N159" s="17"/>
      <c r="O159" s="17"/>
      <c r="P159" s="17"/>
      <c r="Q159" s="17"/>
      <c r="R159" s="17"/>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3" tint="0.39997558519241921"/>
  </sheetPr>
  <dimension ref="A1:R16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44075</v>
      </c>
      <c r="B2" s="93" t="s">
        <v>76</v>
      </c>
      <c r="C2" s="165">
        <f>B66</f>
        <v>0</v>
      </c>
      <c r="D2" s="163" t="s">
        <v>100</v>
      </c>
      <c r="E2" s="164" t="s">
        <v>114</v>
      </c>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'Sep Col-Ath-Mar'!B8+'Sep Cin-Ath'!B8+'Sep Clv-Mar'!B8+'Sep Clv-Ath'!B8+'Sep Col-VW'!B8+'Sep Col-Woo'!B8+'Sep Col-Woo R'!B8</f>
        <v>0</v>
      </c>
      <c r="C8" s="68">
        <f>'Sep Col-Ath-Mar'!C8+'Sep Cin-Ath'!C8+'Sep Clv-Mar'!C8+'Sep Clv-Ath'!C8+'Sep Col-VW'!C8+'Sep Col-Woo'!C8+'Sep Col-Woo R'!C8</f>
        <v>0</v>
      </c>
      <c r="D8" s="68">
        <f>'Sep Col-Ath-Mar'!D8+'Sep Cin-Ath'!D8+'Sep Clv-Mar'!D8+'Sep Clv-Ath'!D8+'Sep Col-VW'!D8+'Sep Col-Woo'!D8+'Sep Col-Woo R'!D8</f>
        <v>0</v>
      </c>
      <c r="E8" s="68">
        <f>SUM(B8:D8)</f>
        <v>0</v>
      </c>
      <c r="F8" s="16"/>
      <c r="G8" s="25"/>
      <c r="H8" s="25"/>
      <c r="I8" s="25"/>
      <c r="J8" s="25"/>
      <c r="K8" s="25"/>
      <c r="Q8" s="17"/>
      <c r="R8" s="17"/>
    </row>
    <row r="9" spans="1:18" ht="15.75" x14ac:dyDescent="0.25">
      <c r="A9" s="9" t="s">
        <v>10</v>
      </c>
      <c r="B9" s="68">
        <f>'Sep Col-Ath-Mar'!B9+'Sep Cin-Ath'!B9+'Sep Clv-Mar'!B9+'Sep Clv-Ath'!B9+'Sep Col-VW'!B9+'Sep Col-Woo'!B9+'Sep Col-Woo R'!B9</f>
        <v>0</v>
      </c>
      <c r="C9" s="68">
        <f>'Sep Col-Ath-Mar'!C9+'Sep Cin-Ath'!C9+'Sep Clv-Mar'!C9+'Sep Clv-Ath'!C9+'Sep Col-VW'!C9+'Sep Col-Woo'!C9+'Sep Col-Woo R'!C9</f>
        <v>0</v>
      </c>
      <c r="D9" s="68">
        <f>'Sep Col-Ath-Mar'!D9+'Sep Cin-Ath'!D9+'Sep Clv-Mar'!D9+'Sep Clv-Ath'!D9+'Sep Col-VW'!D9+'Sep Col-Woo'!D9+'Sep Col-Woo R'!D9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'Sep Col-Ath-Mar'!B11+'Sep Cin-Ath'!B11+'Sep Clv-Mar'!B11+'Sep Clv-Ath'!B11+'Sep Col-VW'!B11+'Sep Col-Woo'!B11+'Sep Col-Woo R'!B11</f>
        <v>0</v>
      </c>
      <c r="C11" s="68">
        <f>'Sep Col-Ath-Mar'!C11+'Sep Cin-Ath'!C11+'Sep Clv-Mar'!C11+'Sep Clv-Ath'!C11+'Sep Col-VW'!C11+'Sep Col-Woo'!C11+'Sep Col-Woo R'!C11</f>
        <v>0</v>
      </c>
      <c r="D11" s="68">
        <f>'Sep Col-Ath-Mar'!D11+'Sep Cin-Ath'!D11+'Sep Clv-Mar'!D11+'Sep Clv-Ath'!D11+'Sep Col-VW'!D11+'Sep Col-Woo'!D11+'Sep Col-Woo R'!D11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'Sep Col-Ath-Mar'!D13+'Sep Cin-Ath'!D13+'Sep Clv-Mar'!D13+'Sep Clv-Ath'!D13+'Sep Col-VW'!D13+'Sep Col-Woo'!D13+'Sep Col-Woo R'!D13</f>
        <v>0</v>
      </c>
      <c r="E13" s="75">
        <f t="shared" ref="E13:E19" si="0">SUM(B13:D13)</f>
        <v>0</v>
      </c>
      <c r="F13" s="16"/>
      <c r="G13" s="25"/>
      <c r="H13" s="25"/>
      <c r="I13" s="25"/>
      <c r="J13" s="25"/>
      <c r="K13" s="25"/>
      <c r="Q13" s="17"/>
      <c r="R13" s="17"/>
    </row>
    <row r="14" spans="1:18" ht="15.75" x14ac:dyDescent="0.25">
      <c r="A14" s="9" t="s">
        <v>16</v>
      </c>
      <c r="B14" s="68" t="s">
        <v>15</v>
      </c>
      <c r="C14" s="68" t="s">
        <v>15</v>
      </c>
      <c r="D14" s="68">
        <f>'Sep Col-Ath-Mar'!D14+'Sep Cin-Ath'!D14+'Sep Clv-Mar'!D14+'Sep Clv-Ath'!D14+'Sep Col-VW'!D14+'Sep Col-Woo'!D14+'Sep Col-Woo R'!D14</f>
        <v>0</v>
      </c>
      <c r="E14" s="68">
        <f t="shared" si="0"/>
        <v>0</v>
      </c>
      <c r="F14" s="16"/>
      <c r="G14" s="25"/>
      <c r="H14" s="25"/>
      <c r="I14" s="25"/>
      <c r="J14" s="25"/>
      <c r="K14" s="25"/>
      <c r="Q14" s="17"/>
      <c r="R14" s="17"/>
    </row>
    <row r="15" spans="1:18" ht="15.75" x14ac:dyDescent="0.25">
      <c r="A15" s="9" t="s">
        <v>17</v>
      </c>
      <c r="B15" s="68">
        <f>'Sep Col-Ath-Mar'!B15+'Sep Cin-Ath'!B15+'Sep Clv-Mar'!B15+'Sep Clv-Ath'!B15+'Sep Col-VW'!B15+'Sep Col-Woo'!B15+'Sep Col-Woo R'!B15</f>
        <v>0</v>
      </c>
      <c r="C15" s="68">
        <f>'Sep Col-Ath-Mar'!C15+'Sep Cin-Ath'!C15+'Sep Clv-Mar'!C15+'Sep Clv-Ath'!C15+'Sep Col-VW'!C15+'Sep Col-Woo'!C15+'Sep Col-Woo R'!C15</f>
        <v>0</v>
      </c>
      <c r="D15" s="68">
        <f>'Sep Col-Ath-Mar'!D15+'Sep Cin-Ath'!D15+'Sep Clv-Mar'!D15+'Sep Clv-Ath'!D15+'Sep Col-VW'!D15+'Sep Col-Woo'!D15+'Sep Col-Woo R'!D15</f>
        <v>0</v>
      </c>
      <c r="E15" s="68">
        <f t="shared" si="0"/>
        <v>0</v>
      </c>
      <c r="F15" s="16"/>
      <c r="G15" s="25"/>
      <c r="H15" s="25"/>
      <c r="I15" s="25"/>
      <c r="J15" s="25"/>
      <c r="K15" s="25"/>
      <c r="Q15" s="17"/>
      <c r="R15" s="17"/>
    </row>
    <row r="16" spans="1:18" ht="15.75" x14ac:dyDescent="0.25">
      <c r="A16" s="9" t="s">
        <v>18</v>
      </c>
      <c r="B16" s="68">
        <f>'Sep Col-Ath-Mar'!B16+'Sep Cin-Ath'!B16+'Sep Clv-Mar'!B16+'Sep Clv-Ath'!B16+'Sep Col-VW'!B16+'Sep Col-Woo'!B16+'Sep Col-Woo R'!B16</f>
        <v>0</v>
      </c>
      <c r="C16" s="68">
        <f>'Sep Col-Ath-Mar'!C16+'Sep Cin-Ath'!C16+'Sep Clv-Mar'!C16+'Sep Clv-Ath'!C16+'Sep Col-VW'!C16+'Sep Col-Woo'!C16+'Sep Col-Woo R'!C16</f>
        <v>0</v>
      </c>
      <c r="D16" s="68">
        <f>'Sep Col-Ath-Mar'!D16+'Sep Cin-Ath'!D16+'Sep Clv-Mar'!D16+'Sep Clv-Ath'!D16+'Sep Col-VW'!D16+'Sep Col-Woo'!D16+'Sep Col-Woo R'!D16</f>
        <v>0</v>
      </c>
      <c r="E16" s="68">
        <f t="shared" si="0"/>
        <v>0</v>
      </c>
      <c r="F16" s="16"/>
      <c r="G16" s="25"/>
      <c r="H16" s="25"/>
      <c r="I16" s="25"/>
      <c r="J16" s="25"/>
      <c r="K16" s="25"/>
      <c r="Q16" s="17"/>
      <c r="R16" s="17"/>
    </row>
    <row r="17" spans="1:18" ht="15.75" x14ac:dyDescent="0.25">
      <c r="A17" s="9" t="s">
        <v>19</v>
      </c>
      <c r="B17" s="68" t="s">
        <v>15</v>
      </c>
      <c r="C17" s="68">
        <f>'Sep Col-Ath-Mar'!C17+'Sep Cin-Ath'!C17+'Sep Clv-Mar'!C17+'Sep Clv-Ath'!C17+'Sep Col-VW'!C17+'Sep Col-Woo'!C17+'Sep Col-Woo R'!C17</f>
        <v>0</v>
      </c>
      <c r="D17" s="68">
        <f>'Sep Col-Ath-Mar'!D17+'Sep Cin-Ath'!D17+'Sep Clv-Mar'!D17+'Sep Clv-Ath'!D17+'Sep Col-VW'!D17+'Sep Col-Woo'!D17+'Sep Col-Woo R'!D17</f>
        <v>0</v>
      </c>
      <c r="E17" s="68">
        <f t="shared" si="0"/>
        <v>0</v>
      </c>
      <c r="F17" s="16"/>
      <c r="G17" s="25"/>
      <c r="H17" s="25"/>
      <c r="I17" s="25"/>
      <c r="J17" s="25"/>
      <c r="K17" s="25"/>
      <c r="Q17" s="17"/>
      <c r="R17" s="17"/>
    </row>
    <row r="18" spans="1:18" ht="15.75" x14ac:dyDescent="0.25">
      <c r="A18" s="9" t="s">
        <v>20</v>
      </c>
      <c r="B18" s="68" t="s">
        <v>15</v>
      </c>
      <c r="C18" s="68" t="s">
        <v>15</v>
      </c>
      <c r="D18" s="68">
        <f>'Sep Col-Ath-Mar'!D18+'Sep Cin-Ath'!D18+'Sep Clv-Mar'!D18+'Sep Clv-Ath'!D18+'Sep Col-VW'!D18+'Sep Col-Woo'!D18+'Sep Col-Woo R'!D18</f>
        <v>0</v>
      </c>
      <c r="E18" s="68">
        <f t="shared" si="0"/>
        <v>0</v>
      </c>
      <c r="F18" s="16"/>
      <c r="G18" s="25"/>
      <c r="H18" s="25"/>
      <c r="I18" s="25"/>
      <c r="J18" s="25"/>
      <c r="K18" s="25"/>
      <c r="Q18" s="17"/>
      <c r="R18" s="17"/>
    </row>
    <row r="19" spans="1:18" ht="15.75" x14ac:dyDescent="0.25">
      <c r="A19" s="9" t="s">
        <v>21</v>
      </c>
      <c r="B19" s="68" t="s">
        <v>15</v>
      </c>
      <c r="C19" s="68" t="s">
        <v>15</v>
      </c>
      <c r="D19" s="68">
        <f>'Sep Col-Ath-Mar'!D19+'Sep Cin-Ath'!D19+'Sep Clv-Mar'!D19+'Sep Clv-Ath'!D19+'Sep Col-VW'!D19+'Sep Col-Woo'!D19+'Sep Col-Woo R'!D19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'Sep Col-Ath-Mar'!B21+'Sep Cin-Ath'!B21+'Sep Clv-Mar'!B21+'Sep Clv-Ath'!B21+'Sep Col-VW'!B21+'Sep Col-Woo'!B21+'Sep Col-Woo R'!B21</f>
        <v>0</v>
      </c>
      <c r="C21" s="68">
        <f>'Sep Col-Ath-Mar'!C21+'Sep Cin-Ath'!C21+'Sep Clv-Mar'!C21+'Sep Clv-Ath'!C21+'Sep Col-VW'!C21+'Sep Col-Woo'!C21+'Sep Col-Woo R'!C21</f>
        <v>0</v>
      </c>
      <c r="D21" s="68">
        <f>'Sep Col-Ath-Mar'!D21+'Sep Cin-Ath'!D21+'Sep Clv-Mar'!D21+'Sep Clv-Ath'!D21+'Sep Col-VW'!D21+'Sep Col-Woo'!D21+'Sep Col-Woo R'!D21</f>
        <v>0</v>
      </c>
      <c r="E21" s="68">
        <f>SUM(B21:D21)</f>
        <v>0</v>
      </c>
      <c r="F21" s="16"/>
      <c r="G21" s="25"/>
      <c r="H21" s="25"/>
      <c r="I21" s="25"/>
      <c r="J21" s="25"/>
      <c r="K21" s="25"/>
      <c r="Q21" s="17"/>
      <c r="R21" s="17"/>
    </row>
    <row r="22" spans="1:18" ht="15.75" x14ac:dyDescent="0.25">
      <c r="A22" s="9" t="s">
        <v>24</v>
      </c>
      <c r="B22" s="68">
        <f>'Sep Col-Ath-Mar'!B22+'Sep Cin-Ath'!B22+'Sep Clv-Mar'!B22+'Sep Clv-Ath'!B22+'Sep Col-VW'!B22+'Sep Col-Woo'!B22+'Sep Col-Woo R'!B22</f>
        <v>0</v>
      </c>
      <c r="C22" s="68">
        <f>'Sep Col-Ath-Mar'!C22+'Sep Cin-Ath'!C22+'Sep Clv-Mar'!C22+'Sep Clv-Ath'!C22+'Sep Col-VW'!C22+'Sep Col-Woo'!C22+'Sep Col-Woo R'!C22</f>
        <v>0</v>
      </c>
      <c r="D22" s="68">
        <f>'Sep Col-Ath-Mar'!D22+'Sep Cin-Ath'!D22+'Sep Clv-Mar'!D22+'Sep Clv-Ath'!D22+'Sep Col-VW'!D22+'Sep Col-Woo'!D22+'Sep Col-Woo R'!D22</f>
        <v>0</v>
      </c>
      <c r="E22" s="68">
        <f>SUM(B22:D22)</f>
        <v>0</v>
      </c>
      <c r="F22" s="16"/>
      <c r="G22" s="25"/>
      <c r="H22" s="25"/>
      <c r="I22" s="25"/>
      <c r="J22" s="25"/>
      <c r="K22" s="25"/>
      <c r="Q22" s="17"/>
      <c r="R22" s="17"/>
    </row>
    <row r="23" spans="1:18" ht="15.75" x14ac:dyDescent="0.25">
      <c r="A23" s="9" t="s">
        <v>25</v>
      </c>
      <c r="B23" s="68">
        <f>'Sep Col-Ath-Mar'!B23+'Sep Cin-Ath'!B23+'Sep Clv-Mar'!B23+'Sep Clv-Ath'!B23+'Sep Col-VW'!B23+'Sep Col-Woo'!B23+'Sep Col-Woo R'!B23</f>
        <v>0</v>
      </c>
      <c r="C23" s="68">
        <f>'Sep Col-Ath-Mar'!C23+'Sep Cin-Ath'!C23+'Sep Clv-Mar'!C23+'Sep Clv-Ath'!C23+'Sep Col-VW'!C23+'Sep Col-Woo'!C23+'Sep Col-Woo R'!C23</f>
        <v>0</v>
      </c>
      <c r="D23" s="68">
        <f>'Sep Col-Ath-Mar'!D23+'Sep Cin-Ath'!D23+'Sep Clv-Mar'!D23+'Sep Clv-Ath'!D23+'Sep Col-VW'!D23+'Sep Col-Woo'!D23+'Sep Col-Woo R'!D23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'Sep Col-Ath-Mar'!C25+'Sep Cin-Ath'!C25+'Sep Clv-Mar'!C25+'Sep Clv-Ath'!C25+'Sep Col-VW'!C25+'Sep Col-Woo'!C25+'Sep Col-Woo R'!C25</f>
        <v>0</v>
      </c>
      <c r="D25" s="68">
        <f>'Sep Col-Ath-Mar'!D25+'Sep Cin-Ath'!D25+'Sep Clv-Mar'!D25+'Sep Clv-Ath'!D25+'Sep Col-VW'!D25+'Sep Col-Woo'!D25+'Sep Col-Woo R'!D25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'Sep Col-Ath-Mar'!C27+'Sep Cin-Ath'!C27+'Sep Clv-Mar'!C27+'Sep Clv-Ath'!C27+'Sep Col-VW'!C27+'Sep Col-Woo'!C27+'Sep Col-Woo R'!C27</f>
        <v>0</v>
      </c>
      <c r="D27" s="68">
        <f>'Sep Col-Ath-Mar'!D27+'Sep Cin-Ath'!D27+'Sep Clv-Mar'!D27+'Sep Clv-Ath'!D27+'Sep Col-VW'!D27+'Sep Col-Woo'!D27+'Sep Col-Woo R'!D27</f>
        <v>0</v>
      </c>
      <c r="E27" s="68">
        <f t="shared" ref="E27:E32" si="1">SUM(B27:D27)</f>
        <v>0</v>
      </c>
      <c r="F27" s="16"/>
      <c r="G27" s="25"/>
      <c r="H27" s="25"/>
      <c r="I27" s="25"/>
      <c r="J27" s="25"/>
      <c r="K27" s="25"/>
      <c r="Q27" s="17"/>
      <c r="R27" s="17"/>
    </row>
    <row r="28" spans="1:18" ht="15.75" x14ac:dyDescent="0.25">
      <c r="A28" s="9" t="s">
        <v>30</v>
      </c>
      <c r="B28" s="68" t="s">
        <v>15</v>
      </c>
      <c r="C28" s="68">
        <f>'Sep Col-Ath-Mar'!C28+'Sep Cin-Ath'!C28+'Sep Clv-Mar'!C28+'Sep Clv-Ath'!C28+'Sep Col-VW'!C28+'Sep Col-Woo'!C28+'Sep Col-Woo R'!C28</f>
        <v>0</v>
      </c>
      <c r="D28" s="68">
        <f>'Sep Col-Ath-Mar'!D28+'Sep Cin-Ath'!D28+'Sep Clv-Mar'!D28+'Sep Clv-Ath'!D28+'Sep Col-VW'!D28+'Sep Col-Woo'!D28+'Sep Col-Woo R'!D28</f>
        <v>0</v>
      </c>
      <c r="E28" s="68">
        <f t="shared" si="1"/>
        <v>0</v>
      </c>
      <c r="F28" s="16"/>
      <c r="G28" s="25"/>
      <c r="H28" s="25"/>
      <c r="I28" s="25"/>
      <c r="J28" s="25"/>
      <c r="K28" s="25"/>
      <c r="Q28" s="17"/>
      <c r="R28" s="17"/>
    </row>
    <row r="29" spans="1:18" ht="15.75" x14ac:dyDescent="0.25">
      <c r="A29" s="9" t="s">
        <v>31</v>
      </c>
      <c r="B29" s="68" t="s">
        <v>15</v>
      </c>
      <c r="C29" s="68" t="s">
        <v>15</v>
      </c>
      <c r="D29" s="68">
        <f>'Sep Col-Ath-Mar'!D29+'Sep Cin-Ath'!D29+'Sep Clv-Mar'!D29+'Sep Clv-Ath'!D29+'Sep Col-VW'!D29+'Sep Col-Woo'!D29+'Sep Col-Woo R'!D29</f>
        <v>0</v>
      </c>
      <c r="E29" s="68">
        <f t="shared" si="1"/>
        <v>0</v>
      </c>
      <c r="F29" s="16"/>
      <c r="G29" s="25"/>
      <c r="H29" s="25"/>
      <c r="I29" s="25"/>
      <c r="J29" s="25"/>
      <c r="K29" s="25"/>
      <c r="Q29" s="17"/>
      <c r="R29" s="17"/>
    </row>
    <row r="30" spans="1:18" ht="15.75" x14ac:dyDescent="0.25">
      <c r="A30" s="9" t="s">
        <v>32</v>
      </c>
      <c r="B30" s="68" t="s">
        <v>15</v>
      </c>
      <c r="C30" s="68" t="s">
        <v>15</v>
      </c>
      <c r="D30" s="68">
        <f>'Sep Col-Ath-Mar'!D30+'Sep Cin-Ath'!D30+'Sep Clv-Mar'!D30+'Sep Clv-Ath'!D30+'Sep Col-VW'!D30+'Sep Col-Woo'!D30+'Sep Col-Woo R'!D30</f>
        <v>0</v>
      </c>
      <c r="E30" s="68">
        <f t="shared" si="1"/>
        <v>0</v>
      </c>
      <c r="F30" s="16"/>
      <c r="G30" s="25"/>
      <c r="H30" s="25"/>
      <c r="I30" s="25"/>
      <c r="J30" s="25"/>
      <c r="K30" s="25"/>
      <c r="Q30" s="17"/>
      <c r="R30" s="17"/>
    </row>
    <row r="31" spans="1:18" ht="15.75" x14ac:dyDescent="0.25">
      <c r="A31" s="9" t="s">
        <v>33</v>
      </c>
      <c r="B31" s="68" t="s">
        <v>15</v>
      </c>
      <c r="C31" s="68" t="s">
        <v>15</v>
      </c>
      <c r="D31" s="68">
        <f>'Sep Col-Ath-Mar'!D31+'Sep Cin-Ath'!D31+'Sep Clv-Mar'!D31+'Sep Clv-Ath'!D31+'Sep Col-VW'!D31+'Sep Col-Woo'!D31+'Sep Col-Woo R'!D31</f>
        <v>0</v>
      </c>
      <c r="E31" s="68">
        <f t="shared" si="1"/>
        <v>0</v>
      </c>
      <c r="F31" s="16"/>
      <c r="G31" s="25"/>
      <c r="H31" s="25"/>
      <c r="I31" s="25"/>
      <c r="J31" s="25"/>
      <c r="K31" s="25"/>
      <c r="Q31" s="17"/>
      <c r="R31" s="17"/>
    </row>
    <row r="32" spans="1:18" ht="15.75" x14ac:dyDescent="0.25">
      <c r="A32" s="9" t="s">
        <v>34</v>
      </c>
      <c r="B32" s="68" t="s">
        <v>15</v>
      </c>
      <c r="C32" s="68" t="s">
        <v>15</v>
      </c>
      <c r="D32" s="68">
        <f>'Sep Col-Ath-Mar'!D32+'Sep Cin-Ath'!D32+'Sep Clv-Mar'!D32+'Sep Clv-Ath'!D32+'Sep Col-VW'!D32+'Sep Col-Woo'!D32+'Sep Col-Woo R'!D32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'Sep Col-Ath-Mar'!C34+'Sep Cin-Ath'!C34+'Sep Clv-Mar'!C34+'Sep Clv-Ath'!C34+'Sep Col-VW'!C34+'Sep Col-Woo'!C34+'Sep Col-Woo R'!C34</f>
        <v>0</v>
      </c>
      <c r="D34" s="68">
        <f>'Sep Col-Ath-Mar'!D34+'Sep Cin-Ath'!D34+'Sep Clv-Mar'!D34+'Sep Clv-Ath'!D34+'Sep Col-VW'!D34+'Sep Col-Woo'!D34+'Sep Col-Woo R'!D34</f>
        <v>0</v>
      </c>
      <c r="E34" s="68">
        <f>SUM(B34:D34)</f>
        <v>0</v>
      </c>
      <c r="F34" s="16"/>
      <c r="G34" s="25"/>
      <c r="H34" s="25"/>
      <c r="I34" s="25"/>
      <c r="J34" s="25"/>
      <c r="K34" s="25"/>
      <c r="Q34" s="17"/>
      <c r="R34" s="17"/>
    </row>
    <row r="35" spans="1:18" ht="15.75" x14ac:dyDescent="0.25">
      <c r="A35" s="10" t="s">
        <v>37</v>
      </c>
      <c r="B35" s="68">
        <f>'Sep Col-Ath-Mar'!B35+'Sep Cin-Ath'!B35+'Sep Clv-Mar'!B35+'Sep Clv-Ath'!B35+'Sep Col-VW'!B35+'Sep Col-Woo'!B35+'Sep Col-Woo R'!B35</f>
        <v>0</v>
      </c>
      <c r="C35" s="68">
        <f>'Sep Col-Ath-Mar'!C35+'Sep Cin-Ath'!C35+'Sep Clv-Mar'!C35+'Sep Clv-Ath'!C35+'Sep Col-VW'!C35+'Sep Col-Woo'!C35+'Sep Col-Woo R'!C35</f>
        <v>0</v>
      </c>
      <c r="D35" s="68">
        <f>'Sep Col-Ath-Mar'!D35+'Sep Cin-Ath'!D35+'Sep Clv-Mar'!D35+'Sep Clv-Ath'!D35+'Sep Col-VW'!D35+'Sep Col-Woo'!D35+'Sep Col-Woo R'!D35</f>
        <v>0</v>
      </c>
      <c r="E35" s="68">
        <f>SUM(B35:D35)</f>
        <v>0</v>
      </c>
      <c r="F35" s="16"/>
      <c r="G35" s="25"/>
      <c r="H35" s="25"/>
      <c r="I35" s="25"/>
      <c r="J35" s="25"/>
      <c r="K35" s="25"/>
      <c r="Q35" s="17"/>
      <c r="R35" s="17"/>
    </row>
    <row r="36" spans="1:18" ht="15.75" x14ac:dyDescent="0.25">
      <c r="A36" s="9" t="s">
        <v>38</v>
      </c>
      <c r="B36" s="68">
        <f>'Sep Col-Ath-Mar'!B36+'Sep Cin-Ath'!B36+'Sep Clv-Mar'!B36+'Sep Clv-Ath'!B36+'Sep Col-VW'!B36+'Sep Col-Woo'!B36+'Sep Col-Woo R'!B36</f>
        <v>0</v>
      </c>
      <c r="C36" s="68">
        <f>'Sep Col-Ath-Mar'!C36+'Sep Cin-Ath'!C36+'Sep Clv-Mar'!C36+'Sep Clv-Ath'!C36+'Sep Col-VW'!C36+'Sep Col-Woo'!C36+'Sep Col-Woo R'!C36</f>
        <v>0</v>
      </c>
      <c r="D36" s="68">
        <f>'Sep Col-Ath-Mar'!D36+'Sep Cin-Ath'!D36+'Sep Clv-Mar'!D36+'Sep Clv-Ath'!D36+'Sep Col-VW'!D36+'Sep Col-Woo'!D36+'Sep Col-Woo R'!D36</f>
        <v>0</v>
      </c>
      <c r="E36" s="68">
        <f>SUM(B36:D36)</f>
        <v>0</v>
      </c>
      <c r="F36" s="16"/>
      <c r="G36" s="25"/>
      <c r="H36" s="25"/>
      <c r="I36" s="25"/>
      <c r="J36" s="25"/>
      <c r="K36" s="25"/>
      <c r="Q36" s="17"/>
      <c r="R36" s="17"/>
    </row>
    <row r="37" spans="1:18" ht="15.75" x14ac:dyDescent="0.25">
      <c r="A37" s="9" t="s">
        <v>39</v>
      </c>
      <c r="B37" s="68" t="s">
        <v>15</v>
      </c>
      <c r="C37" s="68" t="s">
        <v>15</v>
      </c>
      <c r="D37" s="68">
        <f>'Sep Col-Ath-Mar'!D37+'Sep Cin-Ath'!D37+'Sep Clv-Mar'!D37+'Sep Clv-Ath'!D37+'Sep Col-VW'!D37+'Sep Col-Woo'!D37+'Sep Col-Woo R'!D37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'Sep Col-Ath-Mar'!B39+'Sep Cin-Ath'!B39+'Sep Clv-Mar'!B39+'Sep Clv-Ath'!B39+'Sep Col-VW'!B39+'Sep Col-Woo'!B39+'Sep Col-Woo R'!B39</f>
        <v>0</v>
      </c>
      <c r="C39" s="69" t="s">
        <v>15</v>
      </c>
      <c r="D39" s="68">
        <f>'Sep Col-Ath-Mar'!D39+'Sep Cin-Ath'!D39+'Sep Clv-Mar'!D39+'Sep Clv-Ath'!D39+'Sep Col-VW'!D39+'Sep Col-Woo'!D39+'Sep Col-Woo R'!D39</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'Sep Col-Ath-Mar'!D41+'Sep Cin-Ath'!D41+'Sep Clv-Mar'!D41+'Sep Clv-Ath'!D41+'Sep Col-VW'!D41+'Sep Col-Woo'!D41+'Sep Col-Woo R'!D41</f>
        <v>0</v>
      </c>
      <c r="E41" s="68">
        <f t="shared" ref="E41:E46" si="2">SUM(B41:D41)</f>
        <v>0</v>
      </c>
      <c r="F41" s="34"/>
      <c r="G41" s="35"/>
    </row>
    <row r="42" spans="1:18" ht="15.75" x14ac:dyDescent="0.25">
      <c r="A42" s="9" t="s">
        <v>43</v>
      </c>
      <c r="B42" s="68" t="s">
        <v>15</v>
      </c>
      <c r="C42" s="68" t="s">
        <v>15</v>
      </c>
      <c r="D42" s="68">
        <f>'Sep Col-Ath-Mar'!D42+'Sep Cin-Ath'!D42+'Sep Clv-Mar'!D42+'Sep Clv-Ath'!D42+'Sep Col-VW'!D42+'Sep Col-Woo'!D42+'Sep Col-Woo R'!D42</f>
        <v>0</v>
      </c>
      <c r="E42" s="68">
        <f t="shared" si="2"/>
        <v>0</v>
      </c>
      <c r="F42" s="16"/>
      <c r="G42" s="16"/>
      <c r="Q42" s="17"/>
      <c r="R42" s="17"/>
    </row>
    <row r="43" spans="1:18" ht="15.75" x14ac:dyDescent="0.25">
      <c r="A43" s="9" t="s">
        <v>44</v>
      </c>
      <c r="B43" s="68" t="s">
        <v>15</v>
      </c>
      <c r="C43" s="68" t="s">
        <v>15</v>
      </c>
      <c r="D43" s="68">
        <f>'Sep Col-Ath-Mar'!D43+'Sep Cin-Ath'!D43+'Sep Clv-Mar'!D43+'Sep Clv-Ath'!D43+'Sep Col-VW'!D43+'Sep Col-Woo'!D43+'Sep Col-Woo R'!D43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'Sep Col-Ath-Mar'!D45+'Sep Cin-Ath'!D45+'Sep Clv-Mar'!D45+'Sep Clv-Ath'!D45+'Sep Col-VW'!D45+'Sep Col-Woo'!D45+'Sep Col-Woo R'!D45</f>
        <v>0</v>
      </c>
      <c r="E45" s="68">
        <f t="shared" si="2"/>
        <v>0</v>
      </c>
      <c r="F45" s="16"/>
      <c r="G45" s="25"/>
      <c r="H45" s="25"/>
      <c r="I45" s="25"/>
      <c r="J45" s="25"/>
      <c r="K45" s="25"/>
      <c r="Q45" s="17"/>
      <c r="R45" s="17"/>
    </row>
    <row r="46" spans="1:18" ht="19.5" customHeight="1" x14ac:dyDescent="0.25">
      <c r="A46" s="10" t="s">
        <v>47</v>
      </c>
      <c r="B46" s="68">
        <f>'Sep Col-Ath-Mar'!B46+'Sep Cin-Ath'!B46+'Sep Clv-Mar'!B46+'Sep Clv-Ath'!B46+'Sep Col-VW'!B46+'Sep Col-Woo'!B46+'Sep Col-Woo R'!B46</f>
        <v>0</v>
      </c>
      <c r="C46" s="68" t="s">
        <v>15</v>
      </c>
      <c r="D46" s="68">
        <f>'Sep Col-Ath-Mar'!D46+'Sep Cin-Ath'!D46+'Sep Clv-Mar'!D46+'Sep Clv-Ath'!D46+'Sep Col-VW'!D46+'Sep Col-Woo'!D46+'Sep Col-Woo R'!D46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'Sep Col-Ath-Mar'!D48+'Sep Cin-Ath'!D48+'Sep Clv-Mar'!D48+'Sep Clv-Ath'!D48+'Sep Col-VW'!D48+'Sep Col-Woo'!D48+'Sep Col-Woo R'!D48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'Sep Col-Ath-Mar'!B50+'Sep Cin-Ath'!B50+'Sep Clv-Mar'!B50+'Sep Clv-Ath'!B50+'Sep Col-VW'!B50+'Sep Col-Woo'!B50+'Sep Col-Woo R'!B50</f>
        <v>0</v>
      </c>
      <c r="C50" s="68" t="s">
        <v>15</v>
      </c>
      <c r="D50" s="68" t="s">
        <v>15</v>
      </c>
      <c r="E50" s="68">
        <f>SUM(B50:D50)</f>
        <v>0</v>
      </c>
      <c r="F50" s="16"/>
      <c r="G50" s="25"/>
      <c r="H50" s="25"/>
      <c r="I50" s="25"/>
      <c r="J50" s="25"/>
      <c r="K50" s="25"/>
      <c r="Q50" s="17"/>
      <c r="R50" s="17"/>
    </row>
    <row r="51" spans="1:18" ht="19.5" customHeight="1" x14ac:dyDescent="0.25">
      <c r="A51" s="109" t="s">
        <v>82</v>
      </c>
      <c r="B51" s="68">
        <f>'Sep Col-Ath-Mar'!B51+'Sep Cin-Ath'!B51+'Sep Clv-Mar'!B51+'Sep Clv-Ath'!B51+'Sep Col-VW'!B51+'Sep Col-Woo'!B51+'Sep Col-Woo R'!B51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'Sep Col-Ath-Mar'!D52+'Sep Cin-Ath'!D52+'Sep Clv-Mar'!D52+'Sep Clv-Ath'!D52+'Sep Col-VW'!D52+'Sep Col-Woo'!D52+'Sep Col-Woo R'!D52</f>
        <v>0</v>
      </c>
      <c r="E52" s="68">
        <f>SUM(B52:D52)</f>
        <v>0</v>
      </c>
      <c r="F52" s="16"/>
      <c r="G52" s="16"/>
      <c r="Q52" s="17"/>
      <c r="R52" s="17"/>
    </row>
    <row r="53" spans="1:18" ht="15.75" x14ac:dyDescent="0.25">
      <c r="A53" s="9" t="s">
        <v>52</v>
      </c>
      <c r="B53" s="68" t="s">
        <v>15</v>
      </c>
      <c r="C53" s="68">
        <f>'Sep Col-Ath-Mar'!C53+'Sep Cin-Ath'!C53+'Sep Clv-Mar'!C53+'Sep Clv-Ath'!C53+'Sep Col-VW'!C53+'Sep Col-Woo'!C53+'Sep Col-Woo R'!C53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'Sep Col-Ath-Mar'!D54+'Sep Cin-Ath'!D54+'Sep Clv-Mar'!D54+'Sep Clv-Ath'!D54+'Sep Col-VW'!D54+'Sep Col-Woo'!D54+'Sep Col-Woo R'!D54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'Sep Col-Ath-Mar'!B56+'Sep Cin-Ath'!B56+'Sep Clv-Mar'!B56+'Sep Clv-Ath'!B56+'Sep Col-VW'!B56+'Sep Col-Woo'!B56+'Sep Col-Woo R'!B56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'Sep Col-Ath-Mar'!D57+'Sep Cin-Ath'!D57+'Sep Clv-Mar'!D57+'Sep Clv-Ath'!D57+'Sep Col-VW'!D57+'Sep Col-Woo'!D57+'Sep Col-Woo R'!D57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'Sep Col-Ath-Mar'!B59+'Sep Cin-Ath'!B59+'Sep Clv-Mar'!B59+'Sep Clv-Ath'!B59+'Sep Col-VW'!B59+'Sep Col-Woo'!B59+'Sep Col-Woo R'!B59</f>
        <v>0</v>
      </c>
      <c r="C59" s="68">
        <f>'Sep Col-Ath-Mar'!C59+'Sep Cin-Ath'!C59+'Sep Clv-Mar'!C59+'Sep Clv-Ath'!C59+'Sep Col-VW'!C59+'Sep Col-Woo'!C59+'Sep Col-Woo R'!C59</f>
        <v>0</v>
      </c>
      <c r="D59" s="68">
        <f>'Sep Col-Ath-Mar'!D59+'Sep Cin-Ath'!D59+'Sep Clv-Mar'!D59+'Sep Clv-Ath'!D59+'Sep Col-VW'!D59+'Sep Col-Woo'!D59+'Sep Col-Woo R'!D59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'Sep Col-Ath-Mar'!B64+'Sep Cin-Ath'!B64+'Sep Clv-Mar'!B64+'Sep Clv-Ath'!B64+'Sep Col-VW'!B64+'Sep Col-Woo'!B64+'Sep Col-Woo R'!B64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x14ac:dyDescent="0.25">
      <c r="A72" s="187" t="s">
        <v>59</v>
      </c>
      <c r="B72" s="188"/>
      <c r="C72" s="188"/>
      <c r="D72" s="188"/>
      <c r="E72" s="188"/>
      <c r="F72" s="45"/>
      <c r="G72" s="45"/>
      <c r="H72" s="17"/>
      <c r="I72" s="17"/>
      <c r="J72" s="17"/>
      <c r="K72" s="17"/>
      <c r="L72" s="17"/>
      <c r="M72" s="17"/>
      <c r="N72" s="17"/>
      <c r="O72" s="17"/>
      <c r="P72" s="17"/>
      <c r="Q72" s="17"/>
      <c r="R72" s="17"/>
    </row>
    <row r="73" spans="1:18" x14ac:dyDescent="0.25">
      <c r="A73" s="188"/>
      <c r="B73" s="188"/>
      <c r="C73" s="188"/>
      <c r="D73" s="188"/>
      <c r="E73" s="188"/>
      <c r="F73" s="47"/>
      <c r="G73" s="45"/>
      <c r="H73" s="17"/>
      <c r="I73" s="17"/>
      <c r="J73" s="17"/>
      <c r="K73" s="17"/>
      <c r="L73" s="17"/>
      <c r="M73" s="17"/>
      <c r="N73" s="17"/>
      <c r="O73" s="17"/>
      <c r="P73" s="17"/>
      <c r="Q73" s="17"/>
      <c r="R73" s="17"/>
    </row>
    <row r="74" spans="1:18" x14ac:dyDescent="0.25">
      <c r="A74" s="141"/>
      <c r="B74" s="141"/>
      <c r="C74" s="141"/>
      <c r="D74" s="141"/>
      <c r="E74" s="141"/>
      <c r="F74" s="47"/>
      <c r="G74" s="45"/>
      <c r="H74" s="17"/>
      <c r="I74" s="17"/>
      <c r="J74" s="17"/>
      <c r="K74" s="17"/>
      <c r="L74" s="17"/>
      <c r="M74" s="17"/>
      <c r="N74" s="17"/>
      <c r="O74" s="17"/>
      <c r="P74" s="17"/>
      <c r="Q74" s="17"/>
      <c r="R74" s="17"/>
    </row>
    <row r="75" spans="1:18" x14ac:dyDescent="0.25">
      <c r="A75" s="85"/>
      <c r="B75" s="86"/>
      <c r="C75" s="86"/>
      <c r="D75" s="49"/>
      <c r="E75" s="45"/>
      <c r="F75" s="47"/>
      <c r="G75" s="45"/>
      <c r="H75" s="17"/>
      <c r="I75" s="17"/>
      <c r="J75" s="17"/>
      <c r="K75" s="17"/>
      <c r="L75" s="17"/>
      <c r="M75" s="17"/>
      <c r="N75" s="17"/>
      <c r="O75" s="17"/>
      <c r="P75" s="17"/>
      <c r="Q75" s="17"/>
      <c r="R75" s="17"/>
    </row>
    <row r="76" spans="1:18" ht="15.75" x14ac:dyDescent="0.25">
      <c r="A76" s="61" t="s">
        <v>73</v>
      </c>
      <c r="B76" s="41"/>
      <c r="C76" s="89" t="s">
        <v>72</v>
      </c>
      <c r="D76" s="49"/>
      <c r="E76" s="45"/>
      <c r="F76" s="47"/>
      <c r="G76" s="45"/>
      <c r="H76" s="17"/>
      <c r="I76" s="17"/>
      <c r="J76" s="17"/>
      <c r="K76" s="17"/>
      <c r="L76" s="17"/>
      <c r="M76" s="17"/>
      <c r="N76" s="17"/>
      <c r="O76" s="17"/>
      <c r="P76" s="17"/>
      <c r="Q76" s="17"/>
      <c r="R76" s="17"/>
    </row>
    <row r="77" spans="1:18" ht="15.75" x14ac:dyDescent="0.25">
      <c r="A77" s="13"/>
      <c r="B77" s="50"/>
      <c r="C77" s="89"/>
      <c r="D77" s="41"/>
      <c r="E77" s="41"/>
      <c r="F77" s="48"/>
      <c r="G77" s="5"/>
      <c r="H77" s="17"/>
      <c r="I77" s="17"/>
      <c r="J77" s="17"/>
      <c r="K77" s="17"/>
      <c r="L77" s="17"/>
      <c r="M77" s="17"/>
      <c r="N77" s="17"/>
      <c r="O77" s="17"/>
      <c r="P77" s="17"/>
      <c r="Q77" s="17"/>
      <c r="R77" s="17"/>
    </row>
    <row r="78" spans="1:18" ht="15.75" x14ac:dyDescent="0.25">
      <c r="A78" s="87"/>
      <c r="B78" s="88"/>
      <c r="C78" s="90"/>
      <c r="D78" s="41"/>
      <c r="E78" s="41"/>
      <c r="F78" s="52"/>
      <c r="G78" s="53"/>
      <c r="H78" s="17"/>
      <c r="I78" s="17"/>
      <c r="J78" s="17"/>
      <c r="K78" s="17"/>
      <c r="L78" s="17"/>
      <c r="M78" s="17"/>
      <c r="N78" s="17"/>
      <c r="O78" s="17"/>
      <c r="P78" s="17"/>
      <c r="Q78" s="17"/>
      <c r="R78" s="17"/>
    </row>
    <row r="79" spans="1:18" ht="15.75" x14ac:dyDescent="0.25">
      <c r="A79" s="61" t="s">
        <v>74</v>
      </c>
      <c r="B79" s="51"/>
      <c r="C79" s="91" t="s">
        <v>72</v>
      </c>
      <c r="D79" s="51"/>
      <c r="E79" s="51"/>
      <c r="F79" s="52"/>
      <c r="G79" s="53"/>
      <c r="H79" s="17"/>
      <c r="I79" s="17"/>
      <c r="J79" s="17"/>
      <c r="K79" s="17"/>
      <c r="L79" s="17"/>
      <c r="M79" s="17"/>
      <c r="N79" s="17"/>
      <c r="O79" s="17"/>
      <c r="P79" s="17"/>
      <c r="Q79" s="17"/>
      <c r="R79" s="17"/>
    </row>
    <row r="80" spans="1:18" ht="15.75" x14ac:dyDescent="0.25">
      <c r="A80" s="13"/>
      <c r="B80" s="52"/>
      <c r="C80" s="52"/>
      <c r="D80" s="52"/>
      <c r="E80" s="52"/>
      <c r="F80" s="52"/>
      <c r="G80" s="53"/>
      <c r="H80" s="17"/>
      <c r="I80" s="17"/>
      <c r="J80" s="17"/>
      <c r="K80" s="17"/>
      <c r="L80" s="17"/>
      <c r="M80" s="17"/>
      <c r="N80" s="17"/>
      <c r="O80" s="17"/>
      <c r="P80" s="17"/>
      <c r="Q80" s="17"/>
      <c r="R80" s="17"/>
    </row>
    <row r="81" spans="1:18" ht="15.75" x14ac:dyDescent="0.25">
      <c r="A81" s="13"/>
      <c r="B81" s="51"/>
      <c r="C81" s="51"/>
      <c r="D81" s="52"/>
      <c r="E81" s="52"/>
      <c r="F81" s="41"/>
      <c r="G81" s="41"/>
      <c r="H81" s="17"/>
      <c r="I81" s="17"/>
      <c r="J81" s="17"/>
      <c r="K81" s="17"/>
      <c r="L81" s="17"/>
      <c r="M81" s="17"/>
      <c r="N81" s="17"/>
      <c r="O81" s="17"/>
      <c r="P81" s="17"/>
      <c r="Q81" s="17"/>
      <c r="R81" s="17"/>
    </row>
    <row r="82" spans="1:18" ht="15.75" x14ac:dyDescent="0.25">
      <c r="A82" s="13"/>
      <c r="B82" s="51"/>
      <c r="C82" s="51"/>
      <c r="D82" s="51"/>
      <c r="E82" s="51"/>
      <c r="F82" s="41"/>
      <c r="G82" s="41"/>
      <c r="H82" s="17"/>
      <c r="I82" s="17"/>
      <c r="J82" s="17"/>
      <c r="K82" s="17"/>
      <c r="L82" s="17"/>
      <c r="M82" s="17"/>
      <c r="N82" s="17"/>
      <c r="O82" s="17"/>
      <c r="P82" s="17"/>
      <c r="Q82" s="17"/>
      <c r="R82" s="17"/>
    </row>
    <row r="83" spans="1:18" x14ac:dyDescent="0.25">
      <c r="A83" s="15"/>
      <c r="B83" s="52"/>
      <c r="C83" s="52"/>
      <c r="D83" s="51"/>
      <c r="E83" s="51"/>
      <c r="F83" s="51"/>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1"/>
      <c r="G86" s="51"/>
      <c r="H86" s="17"/>
      <c r="I86" s="17"/>
      <c r="J86" s="17"/>
      <c r="K86" s="17"/>
      <c r="L86" s="17"/>
      <c r="M86" s="17"/>
      <c r="N86" s="17"/>
      <c r="O86" s="17"/>
      <c r="P86" s="17"/>
      <c r="Q86" s="17"/>
      <c r="R86" s="17"/>
    </row>
    <row r="87" spans="1:18" x14ac:dyDescent="0.25">
      <c r="A87" s="13"/>
      <c r="B87" s="52"/>
      <c r="C87" s="52"/>
      <c r="D87" s="52"/>
      <c r="E87" s="52"/>
      <c r="F87" s="51"/>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1"/>
      <c r="C93" s="51"/>
      <c r="D93" s="52"/>
      <c r="E93" s="52"/>
      <c r="F93" s="52"/>
      <c r="G93" s="51"/>
      <c r="H93" s="17"/>
      <c r="I93" s="17"/>
      <c r="J93" s="17"/>
      <c r="K93" s="17"/>
      <c r="L93" s="17"/>
      <c r="M93" s="17"/>
      <c r="N93" s="17"/>
      <c r="O93" s="17"/>
      <c r="P93" s="17"/>
      <c r="Q93" s="17"/>
      <c r="R93" s="17"/>
    </row>
    <row r="94" spans="1:18" x14ac:dyDescent="0.25">
      <c r="A94" s="13"/>
      <c r="B94" s="51"/>
      <c r="C94" s="51"/>
      <c r="D94" s="51"/>
      <c r="E94" s="51"/>
      <c r="F94" s="52"/>
      <c r="G94" s="51"/>
      <c r="H94" s="17"/>
      <c r="I94" s="17"/>
      <c r="J94" s="17"/>
      <c r="K94" s="17"/>
      <c r="L94" s="17"/>
      <c r="M94" s="17"/>
      <c r="N94" s="17"/>
      <c r="O94" s="17"/>
      <c r="P94" s="17"/>
      <c r="Q94" s="17"/>
      <c r="R94" s="17"/>
    </row>
    <row r="95" spans="1:18" x14ac:dyDescent="0.25">
      <c r="A95" s="15"/>
      <c r="B95" s="52"/>
      <c r="C95" s="52"/>
      <c r="D95" s="51"/>
      <c r="E95" s="51"/>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1"/>
      <c r="G98" s="51"/>
      <c r="H98" s="17"/>
      <c r="I98" s="17"/>
      <c r="J98" s="17"/>
      <c r="K98" s="17"/>
      <c r="L98" s="17"/>
      <c r="M98" s="17"/>
      <c r="N98" s="17"/>
      <c r="O98" s="17"/>
      <c r="P98" s="17"/>
      <c r="Q98" s="17"/>
      <c r="R98" s="17"/>
    </row>
    <row r="99" spans="1:18" x14ac:dyDescent="0.25">
      <c r="A99" s="13"/>
      <c r="B99" s="52"/>
      <c r="C99" s="52"/>
      <c r="D99" s="52"/>
      <c r="E99" s="52"/>
      <c r="F99" s="51"/>
      <c r="G99" s="51"/>
      <c r="H99" s="17"/>
      <c r="I99" s="17"/>
      <c r="J99" s="17"/>
      <c r="K99" s="17"/>
      <c r="L99" s="17"/>
      <c r="M99" s="17"/>
      <c r="N99" s="17"/>
      <c r="O99" s="17"/>
      <c r="P99" s="17"/>
      <c r="Q99" s="17"/>
      <c r="R99" s="17"/>
    </row>
    <row r="100" spans="1:18" x14ac:dyDescent="0.25">
      <c r="A100" s="15"/>
      <c r="B100" s="52"/>
      <c r="C100" s="52"/>
      <c r="D100" s="52"/>
      <c r="E100" s="52"/>
      <c r="F100" s="52"/>
      <c r="G100" s="51"/>
      <c r="H100" s="17"/>
      <c r="I100" s="17"/>
      <c r="J100" s="17"/>
      <c r="K100" s="17"/>
      <c r="L100" s="17"/>
      <c r="M100" s="17"/>
      <c r="N100" s="17"/>
      <c r="O100" s="17"/>
      <c r="P100" s="17"/>
      <c r="Q100" s="17"/>
      <c r="R100" s="17"/>
    </row>
    <row r="101" spans="1:18" x14ac:dyDescent="0.25">
      <c r="A101" s="13"/>
      <c r="B101" s="52"/>
      <c r="C101" s="52"/>
      <c r="D101" s="52"/>
      <c r="E101" s="52"/>
      <c r="F101" s="52"/>
      <c r="G101" s="51"/>
      <c r="H101" s="17"/>
      <c r="I101" s="17"/>
      <c r="J101" s="17"/>
      <c r="K101" s="17"/>
      <c r="L101" s="17"/>
      <c r="M101" s="17"/>
      <c r="N101" s="17"/>
      <c r="O101" s="17"/>
      <c r="P101" s="17"/>
      <c r="Q101" s="17"/>
      <c r="R101" s="17"/>
    </row>
    <row r="102" spans="1:18" x14ac:dyDescent="0.25">
      <c r="A102" s="13"/>
      <c r="B102" s="52"/>
      <c r="C102" s="52"/>
      <c r="D102" s="52"/>
      <c r="E102" s="52"/>
      <c r="F102" s="52"/>
      <c r="G102" s="51"/>
      <c r="H102" s="17"/>
      <c r="I102" s="17"/>
      <c r="J102" s="17"/>
      <c r="K102" s="17"/>
      <c r="L102" s="17"/>
      <c r="M102" s="17"/>
      <c r="N102" s="17"/>
      <c r="O102" s="17"/>
      <c r="P102" s="17"/>
      <c r="Q102" s="17"/>
      <c r="R102" s="17"/>
    </row>
    <row r="103" spans="1:18" x14ac:dyDescent="0.25">
      <c r="A103" s="15"/>
      <c r="B103" s="52"/>
      <c r="C103" s="52"/>
      <c r="D103" s="52"/>
      <c r="E103" s="52"/>
      <c r="F103" s="52"/>
      <c r="G103" s="51"/>
      <c r="H103" s="17"/>
      <c r="I103" s="17"/>
      <c r="J103" s="17"/>
      <c r="K103" s="17"/>
      <c r="L103" s="17"/>
      <c r="M103" s="17"/>
      <c r="N103" s="17"/>
      <c r="O103" s="17"/>
      <c r="P103" s="17"/>
      <c r="Q103" s="17"/>
      <c r="R103" s="17"/>
    </row>
    <row r="104" spans="1:18" x14ac:dyDescent="0.25">
      <c r="A104" s="13"/>
      <c r="B104" s="52"/>
      <c r="C104" s="52"/>
      <c r="D104" s="52"/>
      <c r="E104" s="52"/>
      <c r="F104" s="52"/>
      <c r="G104" s="51"/>
      <c r="H104" s="17"/>
      <c r="I104" s="17"/>
      <c r="J104" s="17"/>
      <c r="K104" s="17"/>
      <c r="L104" s="17"/>
      <c r="M104" s="17"/>
      <c r="N104" s="17"/>
      <c r="O104" s="17"/>
      <c r="P104" s="17"/>
      <c r="Q104" s="17"/>
      <c r="R104" s="17"/>
    </row>
    <row r="105" spans="1:18" x14ac:dyDescent="0.25">
      <c r="A105" s="13"/>
      <c r="B105" s="52"/>
      <c r="C105" s="52"/>
      <c r="D105" s="52"/>
      <c r="E105" s="52"/>
      <c r="F105" s="52"/>
      <c r="G105" s="51"/>
      <c r="H105" s="17"/>
      <c r="I105" s="17"/>
      <c r="J105" s="17"/>
      <c r="K105" s="17"/>
      <c r="L105" s="17"/>
      <c r="M105" s="17"/>
      <c r="N105" s="17"/>
      <c r="O105" s="17"/>
      <c r="P105" s="17"/>
      <c r="Q105" s="17"/>
      <c r="R105" s="17"/>
    </row>
    <row r="106" spans="1:18" x14ac:dyDescent="0.25">
      <c r="A106" s="13"/>
      <c r="B106" s="52"/>
      <c r="C106" s="52"/>
      <c r="D106" s="52"/>
      <c r="E106" s="52"/>
      <c r="F106" s="52"/>
      <c r="G106" s="51"/>
      <c r="H106" s="17"/>
      <c r="I106" s="17"/>
      <c r="J106" s="17"/>
      <c r="K106" s="17"/>
      <c r="L106" s="17"/>
      <c r="M106" s="17"/>
      <c r="N106" s="17"/>
      <c r="O106" s="17"/>
      <c r="P106" s="17"/>
      <c r="Q106" s="17"/>
      <c r="R106" s="17"/>
    </row>
    <row r="107" spans="1:18" x14ac:dyDescent="0.25">
      <c r="A107" s="13"/>
      <c r="B107" s="52"/>
      <c r="C107" s="52"/>
      <c r="D107" s="52"/>
      <c r="E107" s="52"/>
      <c r="F107" s="52"/>
      <c r="G107" s="51"/>
      <c r="H107" s="17"/>
      <c r="I107" s="17"/>
      <c r="J107" s="17"/>
      <c r="K107" s="17"/>
      <c r="L107" s="17"/>
      <c r="M107" s="17"/>
      <c r="N107" s="17"/>
      <c r="O107" s="17"/>
      <c r="P107" s="17"/>
      <c r="Q107" s="17"/>
      <c r="R107" s="17"/>
    </row>
    <row r="108" spans="1:18" x14ac:dyDescent="0.25">
      <c r="A108" s="13"/>
      <c r="B108" s="52"/>
      <c r="C108" s="52"/>
      <c r="D108" s="52"/>
      <c r="E108" s="52"/>
      <c r="F108" s="52"/>
      <c r="G108" s="51"/>
      <c r="H108" s="17"/>
      <c r="I108" s="17"/>
      <c r="J108" s="17"/>
      <c r="K108" s="17"/>
      <c r="L108" s="17"/>
      <c r="M108" s="17"/>
      <c r="N108" s="17"/>
      <c r="O108" s="17"/>
      <c r="P108" s="17"/>
      <c r="Q108" s="17"/>
      <c r="R108" s="17"/>
    </row>
    <row r="109" spans="1:18" x14ac:dyDescent="0.25">
      <c r="A109" s="13"/>
      <c r="B109" s="54"/>
      <c r="C109" s="54"/>
      <c r="D109" s="52"/>
      <c r="E109" s="52"/>
      <c r="F109" s="52"/>
      <c r="G109" s="51"/>
      <c r="H109" s="17"/>
      <c r="I109" s="17"/>
      <c r="J109" s="17"/>
      <c r="K109" s="17"/>
      <c r="L109" s="17"/>
      <c r="M109" s="17"/>
      <c r="N109" s="17"/>
      <c r="O109" s="17"/>
      <c r="P109" s="17"/>
      <c r="Q109" s="17"/>
      <c r="R109" s="17"/>
    </row>
    <row r="110" spans="1:18" ht="15.75" x14ac:dyDescent="0.25">
      <c r="A110" s="13"/>
      <c r="B110" s="41"/>
      <c r="C110" s="41"/>
      <c r="D110" s="54"/>
      <c r="E110" s="54"/>
      <c r="F110" s="52"/>
      <c r="G110" s="51"/>
      <c r="H110" s="17"/>
      <c r="I110" s="17"/>
      <c r="J110" s="17"/>
      <c r="K110" s="17"/>
      <c r="L110" s="17"/>
      <c r="M110" s="17"/>
      <c r="N110" s="17"/>
      <c r="O110" s="17"/>
      <c r="P110" s="17"/>
      <c r="Q110" s="17"/>
      <c r="R110" s="17"/>
    </row>
    <row r="111" spans="1:18" ht="15.75" x14ac:dyDescent="0.25">
      <c r="A111" s="13"/>
      <c r="B111" s="50"/>
      <c r="C111" s="50"/>
      <c r="D111" s="41"/>
      <c r="E111" s="41"/>
      <c r="F111" s="52"/>
      <c r="G111" s="51"/>
      <c r="H111" s="17"/>
      <c r="I111" s="17"/>
      <c r="J111" s="17"/>
      <c r="K111" s="17"/>
      <c r="L111" s="17"/>
      <c r="M111" s="17"/>
      <c r="N111" s="17"/>
      <c r="O111" s="17"/>
      <c r="P111" s="17"/>
      <c r="Q111" s="17"/>
      <c r="R111" s="17"/>
    </row>
    <row r="112" spans="1:18" ht="15.75" x14ac:dyDescent="0.25">
      <c r="A112" s="14"/>
      <c r="B112" s="54"/>
      <c r="C112" s="54"/>
      <c r="D112" s="50"/>
      <c r="E112" s="41"/>
      <c r="F112" s="52"/>
      <c r="G112" s="51"/>
      <c r="H112" s="17"/>
      <c r="I112" s="17"/>
      <c r="J112" s="17"/>
      <c r="K112" s="17"/>
      <c r="L112" s="17"/>
      <c r="M112" s="17"/>
      <c r="N112" s="17"/>
      <c r="O112" s="17"/>
      <c r="P112" s="17"/>
      <c r="Q112" s="17"/>
      <c r="R112" s="17"/>
    </row>
    <row r="113" spans="1:18" x14ac:dyDescent="0.25">
      <c r="A113" s="13"/>
      <c r="B113" s="51"/>
      <c r="C113" s="51"/>
      <c r="D113" s="54"/>
      <c r="E113" s="54"/>
      <c r="F113" s="52"/>
      <c r="G113" s="51"/>
      <c r="H113" s="17"/>
      <c r="I113" s="17"/>
      <c r="J113" s="17"/>
      <c r="K113" s="17"/>
      <c r="L113" s="17"/>
      <c r="M113" s="17"/>
      <c r="N113" s="17"/>
      <c r="O113" s="17"/>
      <c r="P113" s="17"/>
      <c r="Q113" s="17"/>
      <c r="R113" s="17"/>
    </row>
    <row r="114" spans="1:18" x14ac:dyDescent="0.25">
      <c r="A114" s="15"/>
      <c r="B114" s="52"/>
      <c r="C114" s="52"/>
      <c r="D114" s="51"/>
      <c r="E114" s="51"/>
      <c r="F114" s="54"/>
      <c r="G114" s="54"/>
      <c r="H114" s="17"/>
      <c r="I114" s="17"/>
      <c r="J114" s="17"/>
      <c r="K114" s="17"/>
      <c r="L114" s="17"/>
      <c r="M114" s="17"/>
      <c r="N114" s="17"/>
      <c r="O114" s="17"/>
      <c r="P114" s="17"/>
      <c r="Q114" s="17"/>
      <c r="R114" s="17"/>
    </row>
    <row r="115" spans="1:18" ht="15.75" x14ac:dyDescent="0.25">
      <c r="A115" s="13"/>
      <c r="B115" s="52"/>
      <c r="C115" s="52"/>
      <c r="D115" s="52"/>
      <c r="E115" s="52"/>
      <c r="F115" s="41"/>
      <c r="G115" s="41"/>
      <c r="H115" s="17"/>
      <c r="I115" s="17"/>
      <c r="J115" s="17"/>
      <c r="K115" s="17"/>
      <c r="L115" s="17"/>
      <c r="M115" s="17"/>
      <c r="N115" s="17"/>
      <c r="O115" s="17"/>
      <c r="P115" s="17"/>
      <c r="Q115" s="17"/>
      <c r="R115" s="17"/>
    </row>
    <row r="116" spans="1:18" ht="15.75" x14ac:dyDescent="0.25">
      <c r="A116" s="13"/>
      <c r="B116" s="52"/>
      <c r="C116" s="52"/>
      <c r="D116" s="52"/>
      <c r="E116" s="52"/>
      <c r="F116" s="41"/>
      <c r="G116" s="41"/>
      <c r="H116" s="17"/>
      <c r="I116" s="17"/>
      <c r="J116" s="17"/>
      <c r="K116" s="17"/>
      <c r="L116" s="17"/>
      <c r="M116" s="17"/>
      <c r="N116" s="17"/>
      <c r="O116" s="17"/>
      <c r="P116" s="17"/>
      <c r="Q116" s="17"/>
      <c r="R116" s="17"/>
    </row>
    <row r="117" spans="1:18" x14ac:dyDescent="0.25">
      <c r="A117" s="13"/>
      <c r="B117" s="52"/>
      <c r="C117" s="52"/>
      <c r="D117" s="52"/>
      <c r="E117" s="52"/>
      <c r="F117" s="54"/>
      <c r="G117" s="54"/>
      <c r="H117" s="17"/>
      <c r="I117" s="17"/>
      <c r="J117" s="17"/>
      <c r="K117" s="17"/>
      <c r="L117" s="17"/>
      <c r="M117" s="17"/>
      <c r="N117" s="17"/>
      <c r="O117" s="17"/>
      <c r="P117" s="17"/>
      <c r="Q117" s="17"/>
      <c r="R117" s="17"/>
    </row>
    <row r="118" spans="1:18" x14ac:dyDescent="0.25">
      <c r="A118" s="13"/>
      <c r="B118" s="52"/>
      <c r="C118" s="52"/>
      <c r="D118" s="52"/>
      <c r="E118" s="52"/>
      <c r="F118" s="51"/>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5"/>
      <c r="B120" s="52"/>
      <c r="C120" s="52"/>
      <c r="D120" s="52"/>
      <c r="E120" s="52"/>
      <c r="F120" s="52"/>
      <c r="G120" s="51"/>
      <c r="H120" s="17"/>
      <c r="I120" s="17"/>
      <c r="J120" s="17"/>
      <c r="K120" s="17"/>
      <c r="L120" s="17"/>
      <c r="M120" s="17"/>
      <c r="N120" s="17"/>
      <c r="O120" s="17"/>
      <c r="P120" s="17"/>
      <c r="Q120" s="17"/>
      <c r="R120" s="17"/>
    </row>
    <row r="121" spans="1:18" x14ac:dyDescent="0.25">
      <c r="A121" s="13"/>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5"/>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5"/>
      <c r="C129" s="55"/>
      <c r="D129" s="52"/>
      <c r="E129" s="52"/>
      <c r="F129" s="52"/>
      <c r="G129" s="51"/>
      <c r="H129" s="17"/>
      <c r="I129" s="17"/>
      <c r="J129" s="17"/>
      <c r="K129" s="17"/>
      <c r="L129" s="17"/>
      <c r="M129" s="17"/>
      <c r="N129" s="17"/>
      <c r="O129" s="17"/>
      <c r="P129" s="17"/>
      <c r="Q129" s="17"/>
      <c r="R129" s="17"/>
    </row>
    <row r="130" spans="1:18" x14ac:dyDescent="0.25">
      <c r="A130" s="13"/>
      <c r="B130" s="52"/>
      <c r="C130" s="52"/>
      <c r="D130" s="55"/>
      <c r="E130" s="55"/>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5"/>
      <c r="G134" s="56"/>
      <c r="H134" s="17"/>
      <c r="I134" s="17"/>
      <c r="J134" s="17"/>
      <c r="K134" s="17"/>
      <c r="L134" s="17"/>
      <c r="M134" s="17"/>
      <c r="N134" s="17"/>
      <c r="O134" s="17"/>
      <c r="P134" s="17"/>
      <c r="Q134" s="17"/>
      <c r="R134" s="17"/>
    </row>
    <row r="135" spans="1:18" x14ac:dyDescent="0.25">
      <c r="A135" s="13"/>
      <c r="B135" s="52"/>
      <c r="C135" s="52"/>
      <c r="D135" s="52"/>
      <c r="E135" s="52"/>
      <c r="F135" s="52"/>
      <c r="G135" s="51"/>
      <c r="H135" s="17"/>
      <c r="I135" s="17"/>
      <c r="J135" s="17"/>
      <c r="K135" s="17"/>
      <c r="L135" s="17"/>
      <c r="M135" s="17"/>
      <c r="N135" s="17"/>
      <c r="O135" s="17"/>
      <c r="P135" s="17"/>
      <c r="Q135" s="17"/>
      <c r="R135" s="17"/>
    </row>
    <row r="136" spans="1:18" x14ac:dyDescent="0.25">
      <c r="A136" s="13"/>
      <c r="B136" s="52"/>
      <c r="C136" s="52"/>
      <c r="D136" s="52"/>
      <c r="E136" s="52"/>
      <c r="F136" s="52"/>
      <c r="G136" s="51"/>
      <c r="H136" s="17"/>
      <c r="I136" s="17"/>
      <c r="J136" s="17"/>
      <c r="K136" s="17"/>
      <c r="L136" s="17"/>
      <c r="M136" s="17"/>
      <c r="N136" s="17"/>
      <c r="O136" s="17"/>
      <c r="P136" s="17"/>
      <c r="Q136" s="17"/>
      <c r="R136" s="17"/>
    </row>
    <row r="137" spans="1:18" x14ac:dyDescent="0.25">
      <c r="A137" s="13"/>
      <c r="B137" s="52"/>
      <c r="C137" s="52"/>
      <c r="D137" s="52"/>
      <c r="E137" s="52"/>
      <c r="F137" s="52"/>
      <c r="G137" s="51"/>
      <c r="H137" s="17"/>
      <c r="I137" s="17"/>
      <c r="J137" s="17"/>
      <c r="K137" s="17"/>
      <c r="L137" s="17"/>
      <c r="M137" s="17"/>
      <c r="N137" s="17"/>
      <c r="O137" s="17"/>
      <c r="P137" s="17"/>
      <c r="Q137" s="17"/>
      <c r="R137" s="17"/>
    </row>
    <row r="138" spans="1:18" x14ac:dyDescent="0.25">
      <c r="A138" s="13"/>
      <c r="B138" s="52"/>
      <c r="C138" s="52"/>
      <c r="D138" s="52"/>
      <c r="E138" s="52"/>
      <c r="F138" s="52"/>
      <c r="G138" s="51"/>
      <c r="H138" s="17"/>
      <c r="I138" s="17"/>
      <c r="J138" s="17"/>
      <c r="K138" s="17"/>
      <c r="L138" s="17"/>
      <c r="M138" s="17"/>
      <c r="N138" s="17"/>
      <c r="O138" s="17"/>
      <c r="P138" s="17"/>
      <c r="Q138" s="17"/>
      <c r="R138" s="17"/>
    </row>
    <row r="139" spans="1:18" x14ac:dyDescent="0.25">
      <c r="A139" s="13"/>
      <c r="B139" s="52"/>
      <c r="C139" s="52"/>
      <c r="D139" s="52"/>
      <c r="E139" s="52"/>
      <c r="F139" s="52"/>
      <c r="G139" s="51"/>
      <c r="H139" s="17"/>
      <c r="I139" s="17"/>
      <c r="J139" s="17"/>
      <c r="K139" s="17"/>
      <c r="L139" s="17"/>
      <c r="M139" s="17"/>
      <c r="N139" s="17"/>
      <c r="O139" s="17"/>
      <c r="P139" s="17"/>
      <c r="Q139" s="17"/>
      <c r="R139" s="17"/>
    </row>
    <row r="140" spans="1:18" x14ac:dyDescent="0.25">
      <c r="A140" s="15"/>
      <c r="B140" s="52"/>
      <c r="C140" s="52"/>
      <c r="D140" s="52"/>
      <c r="E140" s="52"/>
      <c r="F140" s="52"/>
      <c r="G140" s="51"/>
      <c r="H140" s="17"/>
      <c r="I140" s="17"/>
      <c r="J140" s="17"/>
      <c r="K140" s="17"/>
      <c r="L140" s="17"/>
      <c r="M140" s="17"/>
      <c r="N140" s="17"/>
      <c r="O140" s="17"/>
      <c r="P140" s="17"/>
      <c r="Q140" s="17"/>
      <c r="R140" s="17"/>
    </row>
    <row r="141" spans="1:18" x14ac:dyDescent="0.25">
      <c r="A141" s="13"/>
      <c r="B141" s="52"/>
      <c r="C141" s="52"/>
      <c r="D141" s="52"/>
      <c r="E141" s="52"/>
      <c r="F141" s="52"/>
      <c r="G141" s="51"/>
      <c r="H141" s="17"/>
      <c r="I141" s="17"/>
      <c r="J141" s="17"/>
      <c r="K141" s="17"/>
      <c r="L141" s="17"/>
      <c r="M141" s="17"/>
      <c r="N141" s="17"/>
      <c r="O141" s="17"/>
      <c r="P141" s="17"/>
      <c r="Q141" s="17"/>
      <c r="R141" s="17"/>
    </row>
    <row r="142" spans="1:18" x14ac:dyDescent="0.25">
      <c r="A142" s="13"/>
      <c r="B142" s="52"/>
      <c r="C142" s="52"/>
      <c r="D142" s="52"/>
      <c r="E142" s="52"/>
      <c r="F142" s="52"/>
      <c r="G142" s="51"/>
      <c r="H142" s="17"/>
      <c r="I142" s="17"/>
      <c r="J142" s="17"/>
      <c r="K142" s="17"/>
      <c r="L142" s="17"/>
      <c r="M142" s="17"/>
      <c r="N142" s="17"/>
      <c r="O142" s="17"/>
      <c r="P142" s="17"/>
      <c r="Q142" s="17"/>
      <c r="R142" s="17"/>
    </row>
    <row r="143" spans="1:18" x14ac:dyDescent="0.25">
      <c r="A143" s="13"/>
      <c r="B143" s="52"/>
      <c r="C143" s="52"/>
      <c r="D143" s="52"/>
      <c r="E143" s="52"/>
      <c r="F143" s="52"/>
      <c r="G143" s="51"/>
      <c r="H143" s="17"/>
      <c r="I143" s="17"/>
      <c r="J143" s="17"/>
      <c r="K143" s="17"/>
      <c r="L143" s="17"/>
      <c r="M143" s="17"/>
      <c r="N143" s="17"/>
      <c r="O143" s="17"/>
      <c r="P143" s="17"/>
      <c r="Q143" s="17"/>
      <c r="R143" s="17"/>
    </row>
    <row r="144" spans="1:18" x14ac:dyDescent="0.25">
      <c r="A144" s="15"/>
      <c r="B144" s="52"/>
      <c r="C144" s="52"/>
      <c r="D144" s="52"/>
      <c r="E144" s="52"/>
      <c r="F144" s="52"/>
      <c r="G144" s="51"/>
      <c r="H144" s="17"/>
      <c r="I144" s="17"/>
      <c r="J144" s="17"/>
      <c r="K144" s="17"/>
      <c r="L144" s="17"/>
      <c r="M144" s="17"/>
      <c r="N144" s="17"/>
      <c r="O144" s="17"/>
      <c r="P144" s="17"/>
      <c r="Q144" s="17"/>
      <c r="R144" s="17"/>
    </row>
    <row r="145" spans="1:18" x14ac:dyDescent="0.25">
      <c r="A145" s="13"/>
      <c r="B145" s="51"/>
      <c r="C145" s="51"/>
      <c r="D145" s="52"/>
      <c r="E145" s="52"/>
      <c r="F145" s="52"/>
      <c r="G145" s="51"/>
      <c r="H145" s="17"/>
      <c r="I145" s="17"/>
      <c r="J145" s="17"/>
      <c r="K145" s="17"/>
      <c r="L145" s="17"/>
      <c r="M145" s="17"/>
      <c r="N145" s="17"/>
      <c r="O145" s="17"/>
      <c r="P145" s="17"/>
      <c r="Q145" s="17"/>
      <c r="R145" s="17"/>
    </row>
    <row r="146" spans="1:18" x14ac:dyDescent="0.25">
      <c r="A146" s="13"/>
      <c r="B146" s="51"/>
      <c r="C146" s="51"/>
      <c r="D146" s="51"/>
      <c r="E146" s="51"/>
      <c r="F146" s="52"/>
      <c r="G146" s="51"/>
      <c r="H146" s="17"/>
      <c r="I146" s="17"/>
      <c r="J146" s="17"/>
      <c r="K146" s="17"/>
      <c r="L146" s="17"/>
      <c r="M146" s="17"/>
      <c r="N146" s="17"/>
      <c r="O146" s="17"/>
      <c r="P146" s="17"/>
      <c r="Q146" s="17"/>
      <c r="R146" s="17"/>
    </row>
    <row r="147" spans="1:18" x14ac:dyDescent="0.25">
      <c r="A147" s="15"/>
      <c r="B147" s="51"/>
      <c r="C147" s="51"/>
      <c r="D147" s="51"/>
      <c r="E147" s="51"/>
      <c r="F147" s="52"/>
      <c r="G147" s="51"/>
      <c r="H147" s="17"/>
      <c r="I147" s="17"/>
      <c r="J147" s="17"/>
      <c r="K147" s="17"/>
      <c r="L147" s="17"/>
      <c r="M147" s="17"/>
      <c r="N147" s="17"/>
      <c r="O147" s="17"/>
      <c r="P147" s="17"/>
      <c r="Q147" s="17"/>
      <c r="R147" s="17"/>
    </row>
    <row r="148" spans="1:18" x14ac:dyDescent="0.25">
      <c r="A148" s="13"/>
      <c r="B148" s="57"/>
      <c r="C148" s="57"/>
      <c r="D148" s="51"/>
      <c r="E148" s="51"/>
      <c r="F148" s="52"/>
      <c r="G148" s="51"/>
      <c r="H148" s="17"/>
      <c r="I148" s="17"/>
      <c r="J148" s="17"/>
      <c r="K148" s="17"/>
      <c r="L148" s="17"/>
      <c r="M148" s="17"/>
      <c r="N148" s="17"/>
      <c r="O148" s="17"/>
      <c r="P148" s="17"/>
      <c r="Q148" s="17"/>
      <c r="R148" s="17"/>
    </row>
    <row r="149" spans="1:18" x14ac:dyDescent="0.25">
      <c r="A149" s="13"/>
      <c r="B149" s="46"/>
      <c r="C149" s="45"/>
      <c r="D149" s="5"/>
      <c r="E149" s="45"/>
      <c r="F149" s="52"/>
      <c r="G149" s="51"/>
      <c r="H149" s="17"/>
      <c r="I149" s="17"/>
      <c r="J149" s="17"/>
      <c r="K149" s="17"/>
      <c r="L149" s="17"/>
      <c r="M149" s="17"/>
      <c r="N149" s="17"/>
      <c r="O149" s="17"/>
      <c r="P149" s="17"/>
      <c r="Q149" s="17"/>
      <c r="R149" s="17"/>
    </row>
    <row r="150" spans="1:18" x14ac:dyDescent="0.25">
      <c r="A150" s="13"/>
      <c r="B150" s="45"/>
      <c r="C150" s="45"/>
      <c r="D150" s="45"/>
      <c r="E150" s="58"/>
      <c r="F150" s="51"/>
      <c r="G150" s="51"/>
      <c r="H150" s="17"/>
      <c r="I150" s="17"/>
      <c r="J150" s="17"/>
      <c r="K150" s="17"/>
      <c r="L150" s="17"/>
      <c r="M150" s="17"/>
      <c r="N150" s="17"/>
      <c r="O150" s="17"/>
      <c r="P150" s="17"/>
      <c r="Q150" s="17"/>
      <c r="R150" s="17"/>
    </row>
    <row r="151" spans="1:18" x14ac:dyDescent="0.25">
      <c r="A151" s="13"/>
      <c r="B151" s="45"/>
      <c r="C151" s="45"/>
      <c r="D151" s="45"/>
      <c r="E151" s="58"/>
      <c r="F151" s="51"/>
      <c r="G151" s="51"/>
      <c r="H151" s="17"/>
      <c r="I151" s="17"/>
      <c r="J151" s="17"/>
      <c r="K151" s="17"/>
      <c r="L151" s="17"/>
      <c r="M151" s="17"/>
      <c r="N151" s="17"/>
      <c r="O151" s="17"/>
      <c r="P151" s="17"/>
      <c r="Q151" s="17"/>
      <c r="R151" s="17"/>
    </row>
    <row r="152" spans="1:18" x14ac:dyDescent="0.25">
      <c r="A152" s="13"/>
      <c r="B152" s="45"/>
      <c r="C152" s="45"/>
      <c r="D152" s="45"/>
      <c r="E152" s="58"/>
      <c r="F152" s="51"/>
      <c r="G152" s="51"/>
      <c r="H152" s="17"/>
      <c r="I152" s="17"/>
      <c r="J152" s="17"/>
      <c r="K152" s="17"/>
      <c r="L152" s="17"/>
      <c r="M152" s="17"/>
      <c r="N152" s="17"/>
      <c r="O152" s="17"/>
      <c r="P152" s="17"/>
      <c r="Q152" s="17"/>
      <c r="R152" s="17"/>
    </row>
    <row r="153" spans="1:18" x14ac:dyDescent="0.25">
      <c r="A153" s="13"/>
      <c r="B153" s="45"/>
      <c r="C153" s="45"/>
      <c r="D153" s="45"/>
      <c r="E153" s="58"/>
      <c r="F153" s="45"/>
      <c r="G153" s="45"/>
      <c r="H153" s="17"/>
      <c r="I153" s="17"/>
      <c r="J153" s="17"/>
      <c r="K153" s="17"/>
      <c r="L153" s="17"/>
      <c r="M153" s="17"/>
      <c r="N153" s="17"/>
      <c r="O153" s="17"/>
      <c r="P153" s="17"/>
      <c r="Q153" s="17"/>
      <c r="R153" s="17"/>
    </row>
    <row r="154" spans="1:18" x14ac:dyDescent="0.25">
      <c r="A154" s="13"/>
      <c r="B154" s="45"/>
      <c r="C154" s="45"/>
      <c r="D154" s="45"/>
      <c r="E154" s="58"/>
      <c r="F154" s="59"/>
      <c r="G154" s="5"/>
      <c r="H154" s="17"/>
      <c r="I154" s="17"/>
      <c r="J154" s="17"/>
      <c r="K154" s="17"/>
      <c r="L154" s="17"/>
      <c r="M154" s="17"/>
      <c r="N154" s="17"/>
      <c r="O154" s="17"/>
      <c r="P154" s="17"/>
      <c r="Q154" s="17"/>
      <c r="R154" s="17"/>
    </row>
    <row r="155" spans="1:18" x14ac:dyDescent="0.25">
      <c r="A155" s="13"/>
      <c r="B155" s="45"/>
      <c r="C155" s="45"/>
      <c r="D155" s="45"/>
      <c r="E155" s="58"/>
      <c r="F155" s="52"/>
      <c r="G155" s="5"/>
      <c r="H155" s="17"/>
      <c r="I155" s="17"/>
      <c r="J155" s="17"/>
      <c r="K155" s="17"/>
      <c r="L155" s="17"/>
      <c r="M155" s="17"/>
      <c r="N155" s="17"/>
      <c r="O155" s="17"/>
      <c r="P155" s="17"/>
      <c r="Q155" s="17"/>
      <c r="R155" s="17"/>
    </row>
    <row r="156" spans="1:18" x14ac:dyDescent="0.25">
      <c r="A156" s="13"/>
      <c r="B156" s="5"/>
      <c r="C156" s="5"/>
      <c r="D156" s="45"/>
      <c r="E156" s="58"/>
      <c r="F156" s="51"/>
      <c r="G156" s="5"/>
      <c r="H156" s="17"/>
      <c r="I156" s="17"/>
      <c r="J156" s="17"/>
      <c r="K156" s="17"/>
      <c r="L156" s="17"/>
      <c r="M156" s="17"/>
      <c r="N156" s="17"/>
      <c r="O156" s="17"/>
      <c r="P156" s="17"/>
      <c r="Q156" s="17"/>
      <c r="R156" s="17"/>
    </row>
    <row r="157" spans="1:18" x14ac:dyDescent="0.25">
      <c r="A157" s="3"/>
      <c r="B157" s="46"/>
      <c r="C157" s="45"/>
      <c r="D157" s="5"/>
      <c r="E157" s="5"/>
      <c r="F157" s="5"/>
      <c r="G157" s="5"/>
      <c r="H157" s="17"/>
      <c r="I157" s="17"/>
      <c r="J157" s="17"/>
      <c r="K157" s="17"/>
      <c r="L157" s="17"/>
      <c r="M157" s="17"/>
      <c r="N157" s="17"/>
      <c r="O157" s="17"/>
      <c r="P157" s="17"/>
      <c r="Q157" s="17"/>
      <c r="R157" s="17"/>
    </row>
    <row r="158" spans="1:18" x14ac:dyDescent="0.25">
      <c r="A158" s="13"/>
      <c r="D158" s="45"/>
      <c r="E158" s="5"/>
      <c r="F158" s="51"/>
      <c r="G158" s="5"/>
      <c r="H158" s="17"/>
      <c r="I158" s="17"/>
      <c r="J158" s="17"/>
      <c r="K158" s="17"/>
      <c r="L158" s="17"/>
      <c r="M158" s="17"/>
      <c r="N158" s="17"/>
      <c r="O158" s="17"/>
      <c r="P158" s="17"/>
      <c r="Q158" s="17"/>
      <c r="R158" s="17"/>
    </row>
    <row r="159" spans="1:18" x14ac:dyDescent="0.25">
      <c r="F159" s="59"/>
      <c r="G159" s="5"/>
      <c r="H159" s="17"/>
      <c r="I159" s="17"/>
      <c r="J159" s="17"/>
      <c r="K159" s="17"/>
      <c r="L159" s="17"/>
      <c r="M159" s="17"/>
      <c r="N159" s="17"/>
      <c r="O159" s="17"/>
      <c r="P159" s="17"/>
      <c r="Q159" s="17"/>
      <c r="R159" s="17"/>
    </row>
    <row r="160" spans="1:18" x14ac:dyDescent="0.25">
      <c r="F160" s="59"/>
      <c r="G160" s="5"/>
      <c r="H160" s="17"/>
      <c r="I160" s="17"/>
      <c r="J160" s="17"/>
      <c r="K160" s="17"/>
      <c r="L160" s="17"/>
      <c r="M160" s="17"/>
      <c r="N160" s="17"/>
      <c r="O160" s="17"/>
      <c r="P160" s="17"/>
      <c r="Q160" s="17"/>
      <c r="R160" s="17"/>
    </row>
    <row r="161" spans="6:18" x14ac:dyDescent="0.25">
      <c r="F161" s="5"/>
      <c r="G161" s="5"/>
      <c r="H161" s="17"/>
      <c r="I161" s="17"/>
      <c r="J161" s="17"/>
      <c r="K161" s="17"/>
      <c r="L161" s="17"/>
      <c r="M161" s="17"/>
      <c r="N161" s="17"/>
      <c r="O161" s="17"/>
      <c r="P161" s="17"/>
      <c r="Q161" s="17"/>
      <c r="R161" s="17"/>
    </row>
    <row r="162" spans="6:18" x14ac:dyDescent="0.25">
      <c r="F162" s="60"/>
      <c r="G162" s="5"/>
      <c r="H162" s="17"/>
      <c r="I162" s="17"/>
      <c r="J162" s="17"/>
      <c r="K162" s="17"/>
      <c r="L162" s="17"/>
      <c r="M162" s="17"/>
      <c r="N162" s="17"/>
      <c r="O162" s="17"/>
      <c r="P162" s="17"/>
      <c r="Q162" s="17"/>
      <c r="R162" s="17"/>
    </row>
  </sheetData>
  <protectedRanges>
    <protectedRange sqref="D63:E64" name="Range1"/>
  </protectedRanges>
  <mergeCells count="1">
    <mergeCell ref="A72:E73"/>
  </mergeCells>
  <pageMargins left="0.7" right="0.7" top="0.75" bottom="0.75" header="0.3" footer="0.3"/>
  <pageSetup scale="70"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3" tint="0.39997558519241921"/>
  </sheetPr>
  <dimension ref="A1:R152"/>
  <sheetViews>
    <sheetView workbookViewId="0">
      <selection sqref="A1:A2"/>
    </sheetView>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v>44075</v>
      </c>
      <c r="B2" s="160" t="s">
        <v>85</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'Sep 2019'!B8-('2019 Total Annual Budget'!B8/12)</f>
        <v>0</v>
      </c>
      <c r="C8" s="68">
        <f>'Sep 2019'!C8-('2019 Total Annual Budget'!C8/12)</f>
        <v>0</v>
      </c>
      <c r="D8" s="68">
        <f>'Sep 2019'!D8-('2019 Total Annual Budget'!D8/12)</f>
        <v>0</v>
      </c>
      <c r="E8" s="68">
        <f>SUM(B8:D8)</f>
        <v>0</v>
      </c>
      <c r="F8" s="16"/>
      <c r="G8" s="25"/>
      <c r="H8" s="25"/>
      <c r="I8" s="25"/>
      <c r="J8" s="25"/>
      <c r="K8" s="25"/>
      <c r="Q8" s="17"/>
      <c r="R8" s="17"/>
    </row>
    <row r="9" spans="1:18" ht="15.75" x14ac:dyDescent="0.25">
      <c r="A9" s="9" t="s">
        <v>10</v>
      </c>
      <c r="B9" s="68">
        <f>'Sep 2019'!B9-('2019 Total Annual Budget'!B9/12)</f>
        <v>0</v>
      </c>
      <c r="C9" s="68">
        <f>'Sep 2019'!C9-('2019 Total Annual Budget'!C9/12)</f>
        <v>0</v>
      </c>
      <c r="D9" s="68">
        <f>'Sep 2019'!D9-('2019 Total Annual Budget'!D9/12)</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'Sep 2019'!B11-('2019 Total Annual Budget'!B11/12)</f>
        <v>0</v>
      </c>
      <c r="C11" s="68">
        <f>'Sep 2019'!C11-('2019 Total Annual Budget'!C11/12)</f>
        <v>0</v>
      </c>
      <c r="D11" s="68">
        <f>'Sep 2019'!D11-('2019 Total Annual Budget'!D11/12)</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'Sep 2019'!D13-('2019 Total Annual Budget'!D13/12)</f>
        <v>0</v>
      </c>
      <c r="E13" s="75">
        <f t="shared" ref="E13:E19" si="0">SUM(B13:D13)</f>
        <v>0</v>
      </c>
      <c r="F13" s="16"/>
      <c r="G13" s="25"/>
      <c r="H13" s="25"/>
      <c r="I13" s="25"/>
      <c r="J13" s="25"/>
      <c r="K13" s="25"/>
      <c r="Q13" s="17"/>
      <c r="R13" s="17"/>
    </row>
    <row r="14" spans="1:18" ht="15.75" x14ac:dyDescent="0.25">
      <c r="A14" s="9" t="s">
        <v>16</v>
      </c>
      <c r="B14" s="68" t="s">
        <v>15</v>
      </c>
      <c r="C14" s="68" t="s">
        <v>15</v>
      </c>
      <c r="D14" s="68">
        <f>'Sep 2019'!D14-('2019 Total Annual Budget'!D14/12)</f>
        <v>0</v>
      </c>
      <c r="E14" s="68">
        <f t="shared" si="0"/>
        <v>0</v>
      </c>
      <c r="F14" s="16"/>
      <c r="G14" s="25"/>
      <c r="H14" s="25"/>
      <c r="I14" s="25"/>
      <c r="J14" s="25"/>
      <c r="K14" s="25"/>
      <c r="Q14" s="17"/>
      <c r="R14" s="17"/>
    </row>
    <row r="15" spans="1:18" ht="15.75" x14ac:dyDescent="0.25">
      <c r="A15" s="9" t="s">
        <v>17</v>
      </c>
      <c r="B15" s="68">
        <f>'Sep 2019'!B15-('2019 Total Annual Budget'!B15/12)</f>
        <v>0</v>
      </c>
      <c r="C15" s="68">
        <f>'Sep 2019'!C15-('2019 Total Annual Budget'!C15/12)</f>
        <v>0</v>
      </c>
      <c r="D15" s="68">
        <f>'Sep 2019'!D15-('2019 Total Annual Budget'!D15/12)</f>
        <v>0</v>
      </c>
      <c r="E15" s="68">
        <f t="shared" si="0"/>
        <v>0</v>
      </c>
      <c r="F15" s="16"/>
      <c r="G15" s="25"/>
      <c r="H15" s="25"/>
      <c r="I15" s="25"/>
      <c r="J15" s="25"/>
      <c r="K15" s="25"/>
      <c r="Q15" s="17"/>
      <c r="R15" s="17"/>
    </row>
    <row r="16" spans="1:18" ht="15.75" x14ac:dyDescent="0.25">
      <c r="A16" s="9" t="s">
        <v>18</v>
      </c>
      <c r="B16" s="68">
        <f>'Sep 2019'!B16-('2019 Total Annual Budget'!B16/12)</f>
        <v>0</v>
      </c>
      <c r="C16" s="68">
        <f>'Sep 2019'!C16-('2019 Total Annual Budget'!C16/12)</f>
        <v>0</v>
      </c>
      <c r="D16" s="68">
        <f>'Sep 2019'!D16-('2019 Total Annual Budget'!D16/12)</f>
        <v>0</v>
      </c>
      <c r="E16" s="68">
        <f t="shared" si="0"/>
        <v>0</v>
      </c>
      <c r="F16" s="16"/>
      <c r="G16" s="25"/>
      <c r="H16" s="25"/>
      <c r="I16" s="25"/>
      <c r="J16" s="25"/>
      <c r="K16" s="25"/>
      <c r="Q16" s="17"/>
      <c r="R16" s="17"/>
    </row>
    <row r="17" spans="1:18" ht="15.75" x14ac:dyDescent="0.25">
      <c r="A17" s="9" t="s">
        <v>19</v>
      </c>
      <c r="B17" s="68" t="s">
        <v>15</v>
      </c>
      <c r="C17" s="68">
        <f>'Sep 2019'!C17-('2019 Total Annual Budget'!C17/12)</f>
        <v>0</v>
      </c>
      <c r="D17" s="68">
        <f>'Sep 2019'!D17-('2019 Total Annual Budget'!D17/12)</f>
        <v>0</v>
      </c>
      <c r="E17" s="68">
        <f t="shared" si="0"/>
        <v>0</v>
      </c>
      <c r="F17" s="16"/>
      <c r="G17" s="25"/>
      <c r="H17" s="25"/>
      <c r="I17" s="25"/>
      <c r="J17" s="25"/>
      <c r="K17" s="25"/>
      <c r="Q17" s="17"/>
      <c r="R17" s="17"/>
    </row>
    <row r="18" spans="1:18" ht="15.75" x14ac:dyDescent="0.25">
      <c r="A18" s="9" t="s">
        <v>20</v>
      </c>
      <c r="B18" s="68" t="s">
        <v>15</v>
      </c>
      <c r="C18" s="68" t="s">
        <v>15</v>
      </c>
      <c r="D18" s="68">
        <f>'Sep 2019'!D18-('2019 Total Annual Budget'!D18/12)</f>
        <v>0</v>
      </c>
      <c r="E18" s="68">
        <f t="shared" si="0"/>
        <v>0</v>
      </c>
      <c r="F18" s="16"/>
      <c r="G18" s="25"/>
      <c r="H18" s="25"/>
      <c r="I18" s="25"/>
      <c r="J18" s="25"/>
      <c r="K18" s="25"/>
      <c r="Q18" s="17"/>
      <c r="R18" s="17"/>
    </row>
    <row r="19" spans="1:18" ht="15.75" x14ac:dyDescent="0.25">
      <c r="A19" s="9" t="s">
        <v>21</v>
      </c>
      <c r="B19" s="68" t="s">
        <v>15</v>
      </c>
      <c r="C19" s="68" t="s">
        <v>15</v>
      </c>
      <c r="D19" s="68">
        <f>'Sep 2019'!D19-('2019 Total Annual Budget'!D19/12)</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'Sep 2019'!B21-('2019 Total Annual Budget'!B21/12)</f>
        <v>0</v>
      </c>
      <c r="C21" s="68">
        <f>'Sep 2019'!C21-('2019 Total Annual Budget'!C21/12)</f>
        <v>0</v>
      </c>
      <c r="D21" s="68">
        <f>'Sep 2019'!D21-('2019 Total Annual Budget'!D21/12)</f>
        <v>0</v>
      </c>
      <c r="E21" s="68">
        <f>SUM(B21:D21)</f>
        <v>0</v>
      </c>
      <c r="F21" s="16"/>
      <c r="G21" s="25"/>
      <c r="H21" s="25"/>
      <c r="I21" s="25"/>
      <c r="J21" s="25"/>
      <c r="K21" s="25"/>
      <c r="Q21" s="17"/>
      <c r="R21" s="17"/>
    </row>
    <row r="22" spans="1:18" ht="15.75" x14ac:dyDescent="0.25">
      <c r="A22" s="9" t="s">
        <v>24</v>
      </c>
      <c r="B22" s="68">
        <f>'Sep 2019'!B22-('2019 Total Annual Budget'!B22/12)</f>
        <v>0</v>
      </c>
      <c r="C22" s="68">
        <f>'Sep 2019'!C22-('2019 Total Annual Budget'!C22/12)</f>
        <v>0</v>
      </c>
      <c r="D22" s="68">
        <f>'Sep 2019'!D22-('2019 Total Annual Budget'!D22/12)</f>
        <v>0</v>
      </c>
      <c r="E22" s="68">
        <f>SUM(B22:D22)</f>
        <v>0</v>
      </c>
      <c r="F22" s="16"/>
      <c r="G22" s="25"/>
      <c r="H22" s="25"/>
      <c r="I22" s="25"/>
      <c r="J22" s="25"/>
      <c r="K22" s="25"/>
      <c r="Q22" s="17"/>
      <c r="R22" s="17"/>
    </row>
    <row r="23" spans="1:18" ht="15.75" x14ac:dyDescent="0.25">
      <c r="A23" s="9" t="s">
        <v>25</v>
      </c>
      <c r="B23" s="68">
        <f>'Sep 2019'!B23-('2019 Total Annual Budget'!B23/12)</f>
        <v>0</v>
      </c>
      <c r="C23" s="68">
        <f>'Sep 2019'!C23-('2019 Total Annual Budget'!C23/12)</f>
        <v>0</v>
      </c>
      <c r="D23" s="68">
        <f>'Sep 2019'!D23-('2019 Total Annual Budget'!D23/12)</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'Sep 2019'!C25-('2019 Total Annual Budget'!C25/12)</f>
        <v>0</v>
      </c>
      <c r="D25" s="68">
        <f>'Sep 2019'!D25-('2019 Total Annual Budget'!D25/12)</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'Sep 2019'!C27-('2019 Total Annual Budget'!C27/12)</f>
        <v>0</v>
      </c>
      <c r="D27" s="68">
        <f>'Sep 2019'!D27-('2019 Total Annual Budget'!D27/12)</f>
        <v>0</v>
      </c>
      <c r="E27" s="68">
        <f t="shared" ref="E27:E32" si="1">SUM(B27:D27)</f>
        <v>0</v>
      </c>
      <c r="F27" s="16"/>
      <c r="G27" s="25"/>
      <c r="H27" s="25"/>
      <c r="I27" s="25"/>
      <c r="J27" s="25"/>
      <c r="K27" s="25"/>
      <c r="Q27" s="17"/>
      <c r="R27" s="17"/>
    </row>
    <row r="28" spans="1:18" ht="15.75" x14ac:dyDescent="0.25">
      <c r="A28" s="9" t="s">
        <v>30</v>
      </c>
      <c r="B28" s="68" t="s">
        <v>15</v>
      </c>
      <c r="C28" s="68">
        <f>'Sep 2019'!C28-('2019 Total Annual Budget'!C28/12)</f>
        <v>0</v>
      </c>
      <c r="D28" s="68">
        <f>'Sep 2019'!D28-('2019 Total Annual Budget'!D28/12)</f>
        <v>0</v>
      </c>
      <c r="E28" s="68">
        <f t="shared" si="1"/>
        <v>0</v>
      </c>
      <c r="F28" s="16"/>
      <c r="G28" s="25"/>
      <c r="H28" s="25"/>
      <c r="I28" s="25"/>
      <c r="J28" s="25"/>
      <c r="K28" s="25"/>
      <c r="Q28" s="17"/>
      <c r="R28" s="17"/>
    </row>
    <row r="29" spans="1:18" ht="15.75" x14ac:dyDescent="0.25">
      <c r="A29" s="9" t="s">
        <v>31</v>
      </c>
      <c r="B29" s="68" t="s">
        <v>15</v>
      </c>
      <c r="C29" s="68" t="s">
        <v>15</v>
      </c>
      <c r="D29" s="68">
        <f>'Sep 2019'!D29-('2019 Total Annual Budget'!D29/12)</f>
        <v>0</v>
      </c>
      <c r="E29" s="68">
        <f t="shared" si="1"/>
        <v>0</v>
      </c>
      <c r="F29" s="16"/>
      <c r="G29" s="25"/>
      <c r="H29" s="25"/>
      <c r="I29" s="25"/>
      <c r="J29" s="25"/>
      <c r="K29" s="25"/>
      <c r="Q29" s="17"/>
      <c r="R29" s="17"/>
    </row>
    <row r="30" spans="1:18" ht="15.75" x14ac:dyDescent="0.25">
      <c r="A30" s="9" t="s">
        <v>32</v>
      </c>
      <c r="B30" s="68" t="s">
        <v>15</v>
      </c>
      <c r="C30" s="68" t="s">
        <v>15</v>
      </c>
      <c r="D30" s="68">
        <f>'Sep 2019'!D30-('2019 Total Annual Budget'!D30/12)</f>
        <v>0</v>
      </c>
      <c r="E30" s="68">
        <f t="shared" si="1"/>
        <v>0</v>
      </c>
      <c r="F30" s="16"/>
      <c r="G30" s="25"/>
      <c r="H30" s="25"/>
      <c r="I30" s="25"/>
      <c r="J30" s="25"/>
      <c r="K30" s="25"/>
      <c r="Q30" s="17"/>
      <c r="R30" s="17"/>
    </row>
    <row r="31" spans="1:18" ht="15.75" x14ac:dyDescent="0.25">
      <c r="A31" s="9" t="s">
        <v>33</v>
      </c>
      <c r="B31" s="68" t="s">
        <v>15</v>
      </c>
      <c r="C31" s="68" t="s">
        <v>15</v>
      </c>
      <c r="D31" s="68">
        <f>'Sep 2019'!D31-('2019 Total Annual Budget'!D31/12)</f>
        <v>0</v>
      </c>
      <c r="E31" s="68">
        <f t="shared" si="1"/>
        <v>0</v>
      </c>
      <c r="F31" s="16"/>
      <c r="G31" s="25"/>
      <c r="H31" s="25"/>
      <c r="I31" s="25"/>
      <c r="J31" s="25"/>
      <c r="K31" s="25"/>
      <c r="Q31" s="17"/>
      <c r="R31" s="17"/>
    </row>
    <row r="32" spans="1:18" ht="15.75" x14ac:dyDescent="0.25">
      <c r="A32" s="9" t="s">
        <v>34</v>
      </c>
      <c r="B32" s="68" t="s">
        <v>15</v>
      </c>
      <c r="C32" s="68" t="s">
        <v>15</v>
      </c>
      <c r="D32" s="68">
        <f>'Sep 2019'!D32-('2019 Total Annual Budget'!D32/12)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'Sep 2019'!C34-('2019 Total Annual Budget'!C34/12)</f>
        <v>0</v>
      </c>
      <c r="D34" s="68">
        <f>'Sep 2019'!D34-('2019 Total Annual Budget'!D34/12)</f>
        <v>0</v>
      </c>
      <c r="E34" s="68">
        <f>SUM(B34:D34)</f>
        <v>0</v>
      </c>
      <c r="F34" s="16"/>
      <c r="G34" s="25"/>
      <c r="H34" s="25"/>
      <c r="I34" s="25"/>
      <c r="J34" s="25"/>
      <c r="K34" s="25"/>
      <c r="Q34" s="17"/>
      <c r="R34" s="17"/>
    </row>
    <row r="35" spans="1:18" ht="15.75" x14ac:dyDescent="0.25">
      <c r="A35" s="10" t="s">
        <v>37</v>
      </c>
      <c r="B35" s="68">
        <f>'Sep 2019'!B35-('2019 Total Annual Budget'!B35/12)</f>
        <v>0</v>
      </c>
      <c r="C35" s="68">
        <f>'Sep 2019'!C35-('2019 Total Annual Budget'!C35/12)</f>
        <v>0</v>
      </c>
      <c r="D35" s="68">
        <f>'Sep 2019'!D35-('2019 Total Annual Budget'!D35/12)</f>
        <v>0</v>
      </c>
      <c r="E35" s="68">
        <f>SUM(B35:D35)</f>
        <v>0</v>
      </c>
      <c r="F35" s="16"/>
      <c r="G35" s="25"/>
      <c r="H35" s="25"/>
      <c r="I35" s="25"/>
      <c r="J35" s="25"/>
      <c r="K35" s="25"/>
      <c r="Q35" s="17"/>
      <c r="R35" s="17"/>
    </row>
    <row r="36" spans="1:18" ht="15.75" x14ac:dyDescent="0.25">
      <c r="A36" s="9" t="s">
        <v>38</v>
      </c>
      <c r="B36" s="68">
        <f>'Sep 2019'!B36-('2019 Total Annual Budget'!B36/12)</f>
        <v>0</v>
      </c>
      <c r="C36" s="68">
        <f>'Sep 2019'!C36-('2019 Total Annual Budget'!C36/12)</f>
        <v>0</v>
      </c>
      <c r="D36" s="68">
        <f>'Sep 2019'!D36-('2019 Total Annual Budget'!D36/12)</f>
        <v>0</v>
      </c>
      <c r="E36" s="68">
        <f>SUM(B36:D36)</f>
        <v>0</v>
      </c>
      <c r="F36" s="16"/>
      <c r="G36" s="25"/>
      <c r="H36" s="25"/>
      <c r="I36" s="25"/>
      <c r="J36" s="25"/>
      <c r="K36" s="25"/>
      <c r="Q36" s="17"/>
      <c r="R36" s="17"/>
    </row>
    <row r="37" spans="1:18" ht="15.75" x14ac:dyDescent="0.25">
      <c r="A37" s="9" t="s">
        <v>39</v>
      </c>
      <c r="B37" s="68" t="s">
        <v>15</v>
      </c>
      <c r="C37" s="68" t="s">
        <v>15</v>
      </c>
      <c r="D37" s="68">
        <f>'Sep 2019'!D37-('2019 Total Annual Budget'!D37/12)</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'Sep 2019'!B39-('2019 Total Annual Budget'!B39/12)</f>
        <v>0</v>
      </c>
      <c r="C39" s="69" t="s">
        <v>15</v>
      </c>
      <c r="D39" s="68">
        <f>'Sep 2019'!D39-('2019 Total Annual Budget'!D39/12)</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'Sep 2019'!D41-('2019 Total Annual Budget'!D41/12)</f>
        <v>0</v>
      </c>
      <c r="E41" s="68">
        <f t="shared" ref="E41:E46" si="2">SUM(B41:D41)</f>
        <v>0</v>
      </c>
      <c r="F41" s="34"/>
      <c r="G41" s="35"/>
    </row>
    <row r="42" spans="1:18" ht="15.75" x14ac:dyDescent="0.25">
      <c r="A42" s="9" t="s">
        <v>43</v>
      </c>
      <c r="B42" s="68" t="s">
        <v>15</v>
      </c>
      <c r="C42" s="68" t="s">
        <v>15</v>
      </c>
      <c r="D42" s="68">
        <f>'Sep 2019'!D42-('2019 Total Annual Budget'!D42/12)</f>
        <v>0</v>
      </c>
      <c r="E42" s="68">
        <f t="shared" si="2"/>
        <v>0</v>
      </c>
      <c r="F42" s="16"/>
      <c r="G42" s="16"/>
      <c r="Q42" s="17"/>
      <c r="R42" s="17"/>
    </row>
    <row r="43" spans="1:18" ht="15.75" x14ac:dyDescent="0.25">
      <c r="A43" s="9" t="s">
        <v>44</v>
      </c>
      <c r="B43" s="68" t="s">
        <v>15</v>
      </c>
      <c r="C43" s="68" t="s">
        <v>15</v>
      </c>
      <c r="D43" s="68">
        <f>'Sep 2019'!D43-('2019 Total Annual Budget'!D43/12)</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'Sep 2019'!D45-('2019 Total Annual Budget'!D45/12)</f>
        <v>0</v>
      </c>
      <c r="E45" s="68">
        <f t="shared" si="2"/>
        <v>0</v>
      </c>
      <c r="F45" s="16"/>
      <c r="G45" s="25"/>
      <c r="H45" s="25"/>
      <c r="I45" s="25"/>
      <c r="J45" s="25"/>
      <c r="K45" s="25"/>
      <c r="Q45" s="17"/>
      <c r="R45" s="17"/>
    </row>
    <row r="46" spans="1:18" ht="19.5" customHeight="1" x14ac:dyDescent="0.25">
      <c r="A46" s="10" t="s">
        <v>47</v>
      </c>
      <c r="B46" s="68">
        <f>'Sep 2019'!B46-('2019 Total Annual Budget'!B46/12)</f>
        <v>0</v>
      </c>
      <c r="C46" s="68" t="s">
        <v>15</v>
      </c>
      <c r="D46" s="68">
        <f>'Sep 2019'!D46-('2019 Total Annual Budget'!D46/12)</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'Sep 2019'!D48-('2019 Total Annual Budget'!D48/12)</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'Sep 2019'!B50-('2019 Total Annual Budget'!B50/12)</f>
        <v>0</v>
      </c>
      <c r="C50" s="68" t="s">
        <v>15</v>
      </c>
      <c r="D50" s="68" t="s">
        <v>15</v>
      </c>
      <c r="E50" s="68">
        <f>SUM(B50:D50)</f>
        <v>0</v>
      </c>
      <c r="F50" s="16"/>
      <c r="G50" s="25"/>
      <c r="H50" s="25"/>
      <c r="I50" s="25"/>
      <c r="J50" s="25"/>
      <c r="K50" s="25"/>
      <c r="Q50" s="17"/>
      <c r="R50" s="17"/>
    </row>
    <row r="51" spans="1:18" ht="19.5" customHeight="1" x14ac:dyDescent="0.25">
      <c r="A51" s="109" t="s">
        <v>82</v>
      </c>
      <c r="B51" s="68">
        <f>'Sep 2019'!B51-('2019 Total Annual Budget'!B51/12)</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'Sep 2019'!D52-('2019 Total Annual Budget'!D52/12)</f>
        <v>0</v>
      </c>
      <c r="E52" s="68">
        <f>SUM(B52:D52)</f>
        <v>0</v>
      </c>
      <c r="F52" s="16"/>
      <c r="G52" s="16"/>
      <c r="Q52" s="17"/>
      <c r="R52" s="17"/>
    </row>
    <row r="53" spans="1:18" ht="15.75" x14ac:dyDescent="0.25">
      <c r="A53" s="9" t="s">
        <v>52</v>
      </c>
      <c r="B53" s="68" t="s">
        <v>15</v>
      </c>
      <c r="C53" s="68">
        <f>'Sep 2019'!C53-('2019 Total Annual Budget'!C53/12)</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'Sep 2019'!D54-('2019 Total Annual Budget'!D54/12)</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'Sep 2019'!B56-('2019 Total Annual Budget'!B56/12)</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'Sep 2019'!D57-('2019 Total Annual Budget'!D57/12)</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'Sep 2019'!B59-('2019 Total Annual Budget'!B59/12)</f>
        <v>0</v>
      </c>
      <c r="C59" s="68">
        <f>'Sep 2019'!C59-('2019 Total Annual Budget'!C59/12)</f>
        <v>0</v>
      </c>
      <c r="D59" s="68">
        <f>'Sep 2019'!D59-('2019 Total Annual Budget'!D59/12)</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'Sep 2019'!B64-('2019 Total Annual Budget'!B64/12)</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81">
        <f>'Sep 2019'!B66-('2019 Total Annual Budget'!B66/12)</f>
        <v>0</v>
      </c>
      <c r="C66" s="42"/>
      <c r="D66" s="43"/>
      <c r="E66" s="44"/>
      <c r="F66" s="39"/>
      <c r="G66" s="40"/>
      <c r="H66" s="17"/>
      <c r="I66" s="17"/>
      <c r="J66" s="17"/>
      <c r="K66" s="17"/>
      <c r="L66" s="17"/>
      <c r="M66" s="17"/>
      <c r="N66" s="17"/>
      <c r="O66" s="17"/>
      <c r="P66" s="17"/>
      <c r="Q66" s="17"/>
      <c r="R66" s="17"/>
    </row>
    <row r="67" spans="1:18" ht="15.75" x14ac:dyDescent="0.25">
      <c r="A67" s="62"/>
      <c r="B67" s="82"/>
      <c r="C67" s="46"/>
      <c r="D67" s="42"/>
      <c r="E67" s="46"/>
      <c r="F67" s="39"/>
      <c r="G67" s="40"/>
      <c r="H67" s="17"/>
      <c r="I67" s="17"/>
      <c r="J67" s="17"/>
      <c r="K67" s="17"/>
      <c r="L67" s="17"/>
      <c r="M67" s="17"/>
      <c r="N67" s="17"/>
      <c r="O67" s="17"/>
      <c r="P67" s="17"/>
      <c r="Q67" s="17"/>
      <c r="R67" s="17"/>
    </row>
    <row r="68" spans="1:18" ht="15.75" x14ac:dyDescent="0.25">
      <c r="A68" s="62" t="s">
        <v>64</v>
      </c>
      <c r="B68" s="81">
        <f>'Sep 2019'!B68-('2019 Total Annual Budget'!B68/12)</f>
        <v>0</v>
      </c>
      <c r="C68" s="46"/>
      <c r="D68" s="47"/>
      <c r="E68" s="46"/>
      <c r="F68" s="39"/>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51"/>
      <c r="C71" s="51"/>
      <c r="D71" s="52"/>
      <c r="E71" s="52"/>
      <c r="F71" s="41"/>
      <c r="G71" s="41"/>
      <c r="H71" s="17"/>
      <c r="I71" s="17"/>
      <c r="J71" s="17"/>
      <c r="K71" s="17"/>
      <c r="L71" s="17"/>
      <c r="M71" s="17"/>
      <c r="N71" s="17"/>
      <c r="O71" s="17"/>
      <c r="P71" s="17"/>
      <c r="Q71" s="17"/>
      <c r="R71" s="17"/>
    </row>
    <row r="72" spans="1:18" ht="15.75" x14ac:dyDescent="0.25">
      <c r="A72" s="13"/>
      <c r="B72" s="51"/>
      <c r="C72" s="51"/>
      <c r="D72" s="51"/>
      <c r="E72" s="51"/>
      <c r="F72" s="41"/>
      <c r="G72" s="41"/>
      <c r="H72" s="17"/>
      <c r="I72" s="17"/>
      <c r="J72" s="17"/>
      <c r="K72" s="17"/>
      <c r="L72" s="17"/>
      <c r="M72" s="17"/>
      <c r="N72" s="17"/>
      <c r="O72" s="17"/>
      <c r="P72" s="17"/>
      <c r="Q72" s="17"/>
      <c r="R72" s="17"/>
    </row>
    <row r="73" spans="1:18" x14ac:dyDescent="0.25">
      <c r="A73" s="15"/>
      <c r="B73" s="52"/>
      <c r="C73" s="52"/>
      <c r="D73" s="51"/>
      <c r="E73" s="51"/>
      <c r="F73" s="51"/>
      <c r="G73" s="51"/>
      <c r="H73" s="17"/>
      <c r="I73" s="17"/>
      <c r="J73" s="17"/>
      <c r="K73" s="17"/>
      <c r="L73" s="17"/>
      <c r="M73" s="17"/>
      <c r="N73" s="17"/>
      <c r="O73" s="17"/>
      <c r="P73" s="17"/>
      <c r="Q73" s="17"/>
      <c r="R73" s="17"/>
    </row>
    <row r="74" spans="1:18" x14ac:dyDescent="0.25">
      <c r="A74" s="13"/>
      <c r="B74" s="51"/>
      <c r="C74" s="51"/>
      <c r="D74" s="52"/>
      <c r="E74" s="52"/>
      <c r="F74" s="52"/>
      <c r="G74" s="51"/>
      <c r="H74" s="17"/>
      <c r="I74" s="17"/>
      <c r="J74" s="17"/>
      <c r="K74" s="17"/>
      <c r="L74" s="17"/>
      <c r="M74" s="17"/>
      <c r="N74" s="17"/>
      <c r="O74" s="17"/>
      <c r="P74" s="17"/>
      <c r="Q74" s="17"/>
      <c r="R74" s="17"/>
    </row>
    <row r="75" spans="1:18" x14ac:dyDescent="0.25">
      <c r="A75" s="13"/>
      <c r="B75" s="51"/>
      <c r="C75" s="51"/>
      <c r="D75" s="51"/>
      <c r="E75" s="51"/>
      <c r="F75" s="52"/>
      <c r="G75" s="51"/>
      <c r="H75" s="17"/>
      <c r="I75" s="17"/>
      <c r="J75" s="17"/>
      <c r="K75" s="17"/>
      <c r="L75" s="17"/>
      <c r="M75" s="17"/>
      <c r="N75" s="17"/>
      <c r="O75" s="17"/>
      <c r="P75" s="17"/>
      <c r="Q75" s="17"/>
      <c r="R75" s="17"/>
    </row>
    <row r="76" spans="1:18" x14ac:dyDescent="0.25">
      <c r="A76" s="15"/>
      <c r="B76" s="52"/>
      <c r="C76" s="52"/>
      <c r="D76" s="51"/>
      <c r="E76" s="51"/>
      <c r="F76" s="51"/>
      <c r="G76" s="51"/>
      <c r="H76" s="17"/>
      <c r="I76" s="17"/>
      <c r="J76" s="17"/>
      <c r="K76" s="17"/>
      <c r="L76" s="17"/>
      <c r="M76" s="17"/>
      <c r="N76" s="17"/>
      <c r="O76" s="17"/>
      <c r="P76" s="17"/>
      <c r="Q76" s="17"/>
      <c r="R76" s="17"/>
    </row>
    <row r="77" spans="1:18" x14ac:dyDescent="0.25">
      <c r="A77" s="13"/>
      <c r="B77" s="52"/>
      <c r="C77" s="52"/>
      <c r="D77" s="52"/>
      <c r="E77" s="52"/>
      <c r="F77" s="51"/>
      <c r="G77" s="51"/>
      <c r="H77" s="17"/>
      <c r="I77" s="17"/>
      <c r="J77" s="17"/>
      <c r="K77" s="17"/>
      <c r="L77" s="17"/>
      <c r="M77" s="17"/>
      <c r="N77" s="17"/>
      <c r="O77" s="17"/>
      <c r="P77" s="17"/>
      <c r="Q77" s="17"/>
      <c r="R77" s="17"/>
    </row>
    <row r="78" spans="1:18" x14ac:dyDescent="0.25">
      <c r="A78" s="13"/>
      <c r="B78" s="52"/>
      <c r="C78" s="52"/>
      <c r="D78" s="52"/>
      <c r="E78" s="52"/>
      <c r="F78" s="52"/>
      <c r="G78" s="51"/>
      <c r="H78" s="17"/>
      <c r="I78" s="17"/>
      <c r="J78" s="17"/>
      <c r="K78" s="17"/>
      <c r="L78" s="17"/>
      <c r="M78" s="17"/>
      <c r="N78" s="17"/>
      <c r="O78" s="17"/>
      <c r="P78" s="17"/>
      <c r="Q78" s="17"/>
      <c r="R78" s="17"/>
    </row>
    <row r="79" spans="1:18" x14ac:dyDescent="0.25">
      <c r="A79" s="13"/>
      <c r="B79" s="52"/>
      <c r="C79" s="52"/>
      <c r="D79" s="52"/>
      <c r="E79" s="52"/>
      <c r="F79" s="51"/>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2"/>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1"/>
      <c r="C83" s="51"/>
      <c r="D83" s="52"/>
      <c r="E83" s="52"/>
      <c r="F83" s="52"/>
      <c r="G83" s="51"/>
      <c r="H83" s="17"/>
      <c r="I83" s="17"/>
      <c r="J83" s="17"/>
      <c r="K83" s="17"/>
      <c r="L83" s="17"/>
      <c r="M83" s="17"/>
      <c r="N83" s="17"/>
      <c r="O83" s="17"/>
      <c r="P83" s="17"/>
      <c r="Q83" s="17"/>
      <c r="R83" s="17"/>
    </row>
    <row r="84" spans="1:18" x14ac:dyDescent="0.25">
      <c r="A84" s="13"/>
      <c r="B84" s="51"/>
      <c r="C84" s="51"/>
      <c r="D84" s="51"/>
      <c r="E84" s="51"/>
      <c r="F84" s="52"/>
      <c r="G84" s="51"/>
      <c r="H84" s="17"/>
      <c r="I84" s="17"/>
      <c r="J84" s="17"/>
      <c r="K84" s="17"/>
      <c r="L84" s="17"/>
      <c r="M84" s="17"/>
      <c r="N84" s="17"/>
      <c r="O84" s="17"/>
      <c r="P84" s="17"/>
      <c r="Q84" s="17"/>
      <c r="R84" s="17"/>
    </row>
    <row r="85" spans="1:18" x14ac:dyDescent="0.25">
      <c r="A85" s="15"/>
      <c r="B85" s="52"/>
      <c r="C85" s="52"/>
      <c r="D85" s="51"/>
      <c r="E85" s="51"/>
      <c r="F85" s="52"/>
      <c r="G85" s="51"/>
      <c r="H85" s="17"/>
      <c r="I85" s="17"/>
      <c r="J85" s="17"/>
      <c r="K85" s="17"/>
      <c r="L85" s="17"/>
      <c r="M85" s="17"/>
      <c r="N85" s="17"/>
      <c r="O85" s="17"/>
      <c r="P85" s="17"/>
      <c r="Q85" s="17"/>
      <c r="R85" s="17"/>
    </row>
    <row r="86" spans="1:18" x14ac:dyDescent="0.25">
      <c r="A86" s="13"/>
      <c r="B86" s="52"/>
      <c r="C86" s="52"/>
      <c r="D86" s="52"/>
      <c r="E86" s="52"/>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1"/>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5"/>
      <c r="B90" s="52"/>
      <c r="C90" s="52"/>
      <c r="D90" s="52"/>
      <c r="E90" s="52"/>
      <c r="F90" s="52"/>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5"/>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4"/>
      <c r="C99" s="54"/>
      <c r="D99" s="52"/>
      <c r="E99" s="52"/>
      <c r="F99" s="52"/>
      <c r="G99" s="51"/>
      <c r="H99" s="17"/>
      <c r="I99" s="17"/>
      <c r="J99" s="17"/>
      <c r="K99" s="17"/>
      <c r="L99" s="17"/>
      <c r="M99" s="17"/>
      <c r="N99" s="17"/>
      <c r="O99" s="17"/>
      <c r="P99" s="17"/>
      <c r="Q99" s="17"/>
      <c r="R99" s="17"/>
    </row>
    <row r="100" spans="1:18" ht="15.75" x14ac:dyDescent="0.25">
      <c r="A100" s="13"/>
      <c r="B100" s="41"/>
      <c r="C100" s="41"/>
      <c r="D100" s="54"/>
      <c r="E100" s="54"/>
      <c r="F100" s="52"/>
      <c r="G100" s="51"/>
      <c r="H100" s="17"/>
      <c r="I100" s="17"/>
      <c r="J100" s="17"/>
      <c r="K100" s="17"/>
      <c r="L100" s="17"/>
      <c r="M100" s="17"/>
      <c r="N100" s="17"/>
      <c r="O100" s="17"/>
      <c r="P100" s="17"/>
      <c r="Q100" s="17"/>
      <c r="R100" s="17"/>
    </row>
    <row r="101" spans="1:18" ht="15.75" x14ac:dyDescent="0.25">
      <c r="A101" s="13"/>
      <c r="B101" s="50"/>
      <c r="C101" s="50"/>
      <c r="D101" s="41"/>
      <c r="E101" s="41"/>
      <c r="F101" s="52"/>
      <c r="G101" s="51"/>
      <c r="H101" s="17"/>
      <c r="I101" s="17"/>
      <c r="J101" s="17"/>
      <c r="K101" s="17"/>
      <c r="L101" s="17"/>
      <c r="M101" s="17"/>
      <c r="N101" s="17"/>
      <c r="O101" s="17"/>
      <c r="P101" s="17"/>
      <c r="Q101" s="17"/>
      <c r="R101" s="17"/>
    </row>
    <row r="102" spans="1:18" ht="15.75" x14ac:dyDescent="0.25">
      <c r="A102" s="14"/>
      <c r="B102" s="54"/>
      <c r="C102" s="54"/>
      <c r="D102" s="50"/>
      <c r="E102" s="41"/>
      <c r="F102" s="52"/>
      <c r="G102" s="51"/>
      <c r="H102" s="17"/>
      <c r="I102" s="17"/>
      <c r="J102" s="17"/>
      <c r="K102" s="17"/>
      <c r="L102" s="17"/>
      <c r="M102" s="17"/>
      <c r="N102" s="17"/>
      <c r="O102" s="17"/>
      <c r="P102" s="17"/>
      <c r="Q102" s="17"/>
      <c r="R102" s="17"/>
    </row>
    <row r="103" spans="1:18" x14ac:dyDescent="0.25">
      <c r="A103" s="13"/>
      <c r="B103" s="51"/>
      <c r="C103" s="51"/>
      <c r="D103" s="54"/>
      <c r="E103" s="54"/>
      <c r="F103" s="52"/>
      <c r="G103" s="51"/>
      <c r="H103" s="17"/>
      <c r="I103" s="17"/>
      <c r="J103" s="17"/>
      <c r="K103" s="17"/>
      <c r="L103" s="17"/>
      <c r="M103" s="17"/>
      <c r="N103" s="17"/>
      <c r="O103" s="17"/>
      <c r="P103" s="17"/>
      <c r="Q103" s="17"/>
      <c r="R103" s="17"/>
    </row>
    <row r="104" spans="1:18" x14ac:dyDescent="0.25">
      <c r="A104" s="15"/>
      <c r="B104" s="52"/>
      <c r="C104" s="52"/>
      <c r="D104" s="51"/>
      <c r="E104" s="51"/>
      <c r="F104" s="54"/>
      <c r="G104" s="54"/>
      <c r="H104" s="17"/>
      <c r="I104" s="17"/>
      <c r="J104" s="17"/>
      <c r="K104" s="17"/>
      <c r="L104" s="17"/>
      <c r="M104" s="17"/>
      <c r="N104" s="17"/>
      <c r="O104" s="17"/>
      <c r="P104" s="17"/>
      <c r="Q104" s="17"/>
      <c r="R104" s="17"/>
    </row>
    <row r="105" spans="1:18" ht="15.75" x14ac:dyDescent="0.25">
      <c r="A105" s="13"/>
      <c r="B105" s="52"/>
      <c r="C105" s="52"/>
      <c r="D105" s="52"/>
      <c r="E105" s="52"/>
      <c r="F105" s="41"/>
      <c r="G105" s="41"/>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x14ac:dyDescent="0.25">
      <c r="A107" s="13"/>
      <c r="B107" s="52"/>
      <c r="C107" s="52"/>
      <c r="D107" s="52"/>
      <c r="E107" s="52"/>
      <c r="F107" s="54"/>
      <c r="G107" s="54"/>
      <c r="H107" s="17"/>
      <c r="I107" s="17"/>
      <c r="J107" s="17"/>
      <c r="K107" s="17"/>
      <c r="L107" s="17"/>
      <c r="M107" s="17"/>
      <c r="N107" s="17"/>
      <c r="O107" s="17"/>
      <c r="P107" s="17"/>
      <c r="Q107" s="17"/>
      <c r="R107" s="17"/>
    </row>
    <row r="108" spans="1:18" x14ac:dyDescent="0.25">
      <c r="A108" s="13"/>
      <c r="B108" s="52"/>
      <c r="C108" s="52"/>
      <c r="D108" s="52"/>
      <c r="E108" s="52"/>
      <c r="F108" s="51"/>
      <c r="G108" s="51"/>
      <c r="H108" s="17"/>
      <c r="I108" s="17"/>
      <c r="J108" s="17"/>
      <c r="K108" s="17"/>
      <c r="L108" s="17"/>
      <c r="M108" s="17"/>
      <c r="N108" s="17"/>
      <c r="O108" s="17"/>
      <c r="P108" s="17"/>
      <c r="Q108" s="17"/>
      <c r="R108" s="17"/>
    </row>
    <row r="109" spans="1:18" x14ac:dyDescent="0.25">
      <c r="A109" s="13"/>
      <c r="B109" s="52"/>
      <c r="C109" s="52"/>
      <c r="D109" s="52"/>
      <c r="E109" s="52"/>
      <c r="F109" s="52"/>
      <c r="G109" s="51"/>
      <c r="H109" s="17"/>
      <c r="I109" s="17"/>
      <c r="J109" s="17"/>
      <c r="K109" s="17"/>
      <c r="L109" s="17"/>
      <c r="M109" s="17"/>
      <c r="N109" s="17"/>
      <c r="O109" s="17"/>
      <c r="P109" s="17"/>
      <c r="Q109" s="17"/>
      <c r="R109" s="17"/>
    </row>
    <row r="110" spans="1:18" x14ac:dyDescent="0.25">
      <c r="A110" s="15"/>
      <c r="B110" s="52"/>
      <c r="C110" s="52"/>
      <c r="D110" s="52"/>
      <c r="E110" s="52"/>
      <c r="F110" s="52"/>
      <c r="G110" s="51"/>
      <c r="H110" s="17"/>
      <c r="I110" s="17"/>
      <c r="J110" s="17"/>
      <c r="K110" s="17"/>
      <c r="L110" s="17"/>
      <c r="M110" s="17"/>
      <c r="N110" s="17"/>
      <c r="O110" s="17"/>
      <c r="P110" s="17"/>
      <c r="Q110" s="17"/>
      <c r="R110" s="17"/>
    </row>
    <row r="111" spans="1:18" x14ac:dyDescent="0.25">
      <c r="A111" s="13"/>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5"/>
      <c r="B113" s="52"/>
      <c r="C113" s="52"/>
      <c r="D113" s="52"/>
      <c r="E113" s="52"/>
      <c r="F113" s="52"/>
      <c r="G113" s="51"/>
      <c r="H113" s="17"/>
      <c r="I113" s="17"/>
      <c r="J113" s="17"/>
      <c r="K113" s="17"/>
      <c r="L113" s="17"/>
      <c r="M113" s="17"/>
      <c r="N113" s="17"/>
      <c r="O113" s="17"/>
      <c r="P113" s="17"/>
      <c r="Q113" s="17"/>
      <c r="R113" s="17"/>
    </row>
    <row r="114" spans="1:18" x14ac:dyDescent="0.25">
      <c r="A114" s="13"/>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5"/>
      <c r="C119" s="55"/>
      <c r="D119" s="52"/>
      <c r="E119" s="52"/>
      <c r="F119" s="52"/>
      <c r="G119" s="51"/>
      <c r="H119" s="17"/>
      <c r="I119" s="17"/>
      <c r="J119" s="17"/>
      <c r="K119" s="17"/>
      <c r="L119" s="17"/>
      <c r="M119" s="17"/>
      <c r="N119" s="17"/>
      <c r="O119" s="17"/>
      <c r="P119" s="17"/>
      <c r="Q119" s="17"/>
      <c r="R119" s="17"/>
    </row>
    <row r="120" spans="1:18" x14ac:dyDescent="0.25">
      <c r="A120" s="13"/>
      <c r="B120" s="52"/>
      <c r="C120" s="52"/>
      <c r="D120" s="55"/>
      <c r="E120" s="55"/>
      <c r="F120" s="52"/>
      <c r="G120" s="51"/>
      <c r="H120" s="17"/>
      <c r="I120" s="17"/>
      <c r="J120" s="17"/>
      <c r="K120" s="17"/>
      <c r="L120" s="17"/>
      <c r="M120" s="17"/>
      <c r="N120" s="17"/>
      <c r="O120" s="17"/>
      <c r="P120" s="17"/>
      <c r="Q120" s="17"/>
      <c r="R120" s="17"/>
    </row>
    <row r="121" spans="1:18" x14ac:dyDescent="0.25">
      <c r="A121" s="15"/>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5"/>
      <c r="B124" s="52"/>
      <c r="C124" s="52"/>
      <c r="D124" s="52"/>
      <c r="E124" s="52"/>
      <c r="F124" s="55"/>
      <c r="G124" s="56"/>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5"/>
      <c r="B130" s="52"/>
      <c r="C130" s="52"/>
      <c r="D130" s="52"/>
      <c r="E130" s="52"/>
      <c r="F130" s="52"/>
      <c r="G130" s="51"/>
      <c r="H130" s="17"/>
      <c r="I130" s="17"/>
      <c r="J130" s="17"/>
      <c r="K130" s="17"/>
      <c r="L130" s="17"/>
      <c r="M130" s="17"/>
      <c r="N130" s="17"/>
      <c r="O130" s="17"/>
      <c r="P130" s="17"/>
      <c r="Q130" s="17"/>
      <c r="R130" s="17"/>
    </row>
    <row r="131" spans="1:18" x14ac:dyDescent="0.25">
      <c r="A131" s="13"/>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2"/>
      <c r="G134" s="51"/>
      <c r="H134" s="17"/>
      <c r="I134" s="17"/>
      <c r="J134" s="17"/>
      <c r="K134" s="17"/>
      <c r="L134" s="17"/>
      <c r="M134" s="17"/>
      <c r="N134" s="17"/>
      <c r="O134" s="17"/>
      <c r="P134" s="17"/>
      <c r="Q134" s="17"/>
      <c r="R134" s="17"/>
    </row>
    <row r="135" spans="1:18" x14ac:dyDescent="0.25">
      <c r="A135" s="13"/>
      <c r="B135" s="51"/>
      <c r="C135" s="51"/>
      <c r="D135" s="52"/>
      <c r="E135" s="52"/>
      <c r="F135" s="52"/>
      <c r="G135" s="51"/>
      <c r="H135" s="17"/>
      <c r="I135" s="17"/>
      <c r="J135" s="17"/>
      <c r="K135" s="17"/>
      <c r="L135" s="17"/>
      <c r="M135" s="17"/>
      <c r="N135" s="17"/>
      <c r="O135" s="17"/>
      <c r="P135" s="17"/>
      <c r="Q135" s="17"/>
      <c r="R135" s="17"/>
    </row>
    <row r="136" spans="1:18" x14ac:dyDescent="0.25">
      <c r="A136" s="13"/>
      <c r="B136" s="51"/>
      <c r="C136" s="51"/>
      <c r="D136" s="51"/>
      <c r="E136" s="51"/>
      <c r="F136" s="52"/>
      <c r="G136" s="51"/>
      <c r="H136" s="17"/>
      <c r="I136" s="17"/>
      <c r="J136" s="17"/>
      <c r="K136" s="17"/>
      <c r="L136" s="17"/>
      <c r="M136" s="17"/>
      <c r="N136" s="17"/>
      <c r="O136" s="17"/>
      <c r="P136" s="17"/>
      <c r="Q136" s="17"/>
      <c r="R136" s="17"/>
    </row>
    <row r="137" spans="1:18" x14ac:dyDescent="0.25">
      <c r="A137" s="15"/>
      <c r="B137" s="51"/>
      <c r="C137" s="51"/>
      <c r="D137" s="51"/>
      <c r="E137" s="51"/>
      <c r="F137" s="52"/>
      <c r="G137" s="51"/>
      <c r="H137" s="17"/>
      <c r="I137" s="17"/>
      <c r="J137" s="17"/>
      <c r="K137" s="17"/>
      <c r="L137" s="17"/>
      <c r="M137" s="17"/>
      <c r="N137" s="17"/>
      <c r="O137" s="17"/>
      <c r="P137" s="17"/>
      <c r="Q137" s="17"/>
      <c r="R137" s="17"/>
    </row>
    <row r="138" spans="1:18" x14ac:dyDescent="0.25">
      <c r="A138" s="13"/>
      <c r="B138" s="57"/>
      <c r="C138" s="57"/>
      <c r="D138" s="51"/>
      <c r="E138" s="51"/>
      <c r="F138" s="52"/>
      <c r="G138" s="51"/>
      <c r="H138" s="17"/>
      <c r="I138" s="17"/>
      <c r="J138" s="17"/>
      <c r="K138" s="17"/>
      <c r="L138" s="17"/>
      <c r="M138" s="17"/>
      <c r="N138" s="17"/>
      <c r="O138" s="17"/>
      <c r="P138" s="17"/>
      <c r="Q138" s="17"/>
      <c r="R138" s="17"/>
    </row>
    <row r="139" spans="1:18" x14ac:dyDescent="0.25">
      <c r="A139" s="13"/>
      <c r="B139" s="46"/>
      <c r="C139" s="45"/>
      <c r="D139" s="5"/>
      <c r="E139" s="45"/>
      <c r="F139" s="52"/>
      <c r="G139" s="51"/>
      <c r="H139" s="17"/>
      <c r="I139" s="17"/>
      <c r="J139" s="17"/>
      <c r="K139" s="17"/>
      <c r="L139" s="17"/>
      <c r="M139" s="17"/>
      <c r="N139" s="17"/>
      <c r="O139" s="17"/>
      <c r="P139" s="17"/>
      <c r="Q139" s="17"/>
      <c r="R139" s="17"/>
    </row>
    <row r="140" spans="1:18" x14ac:dyDescent="0.25">
      <c r="A140" s="13"/>
      <c r="B140" s="45"/>
      <c r="C140" s="45"/>
      <c r="D140" s="45"/>
      <c r="E140" s="58"/>
      <c r="F140" s="51"/>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45"/>
      <c r="G143" s="45"/>
      <c r="H143" s="17"/>
      <c r="I143" s="17"/>
      <c r="J143" s="17"/>
      <c r="K143" s="17"/>
      <c r="L143" s="17"/>
      <c r="M143" s="17"/>
      <c r="N143" s="17"/>
      <c r="O143" s="17"/>
      <c r="P143" s="17"/>
      <c r="Q143" s="17"/>
      <c r="R143" s="17"/>
    </row>
    <row r="144" spans="1:18" x14ac:dyDescent="0.25">
      <c r="A144" s="13"/>
      <c r="B144" s="45"/>
      <c r="C144" s="45"/>
      <c r="D144" s="45"/>
      <c r="E144" s="58"/>
      <c r="F144" s="59"/>
      <c r="G144" s="5"/>
      <c r="H144" s="17"/>
      <c r="I144" s="17"/>
      <c r="J144" s="17"/>
      <c r="K144" s="17"/>
      <c r="L144" s="17"/>
      <c r="M144" s="17"/>
      <c r="N144" s="17"/>
      <c r="O144" s="17"/>
      <c r="P144" s="17"/>
      <c r="Q144" s="17"/>
      <c r="R144" s="17"/>
    </row>
    <row r="145" spans="1:18" x14ac:dyDescent="0.25">
      <c r="A145" s="13"/>
      <c r="B145" s="45"/>
      <c r="C145" s="45"/>
      <c r="D145" s="45"/>
      <c r="E145" s="58"/>
      <c r="F145" s="52"/>
      <c r="G145" s="5"/>
      <c r="H145" s="17"/>
      <c r="I145" s="17"/>
      <c r="J145" s="17"/>
      <c r="K145" s="17"/>
      <c r="L145" s="17"/>
      <c r="M145" s="17"/>
      <c r="N145" s="17"/>
      <c r="O145" s="17"/>
      <c r="P145" s="17"/>
      <c r="Q145" s="17"/>
      <c r="R145" s="17"/>
    </row>
    <row r="146" spans="1:18" x14ac:dyDescent="0.25">
      <c r="A146" s="13"/>
      <c r="B146" s="5"/>
      <c r="C146" s="5"/>
      <c r="D146" s="45"/>
      <c r="E146" s="58"/>
      <c r="F146" s="51"/>
      <c r="G146" s="5"/>
      <c r="H146" s="17"/>
      <c r="I146" s="17"/>
      <c r="J146" s="17"/>
      <c r="K146" s="17"/>
      <c r="L146" s="17"/>
      <c r="M146" s="17"/>
      <c r="N146" s="17"/>
      <c r="O146" s="17"/>
      <c r="P146" s="17"/>
      <c r="Q146" s="17"/>
      <c r="R146" s="17"/>
    </row>
    <row r="147" spans="1:18" x14ac:dyDescent="0.25">
      <c r="A147" s="3"/>
      <c r="B147" s="46"/>
      <c r="C147" s="45"/>
      <c r="D147" s="5"/>
      <c r="E147" s="5"/>
      <c r="F147" s="5"/>
      <c r="G147" s="5"/>
      <c r="H147" s="17"/>
      <c r="I147" s="17"/>
      <c r="J147" s="17"/>
      <c r="K147" s="17"/>
      <c r="L147" s="17"/>
      <c r="M147" s="17"/>
      <c r="N147" s="17"/>
      <c r="O147" s="17"/>
      <c r="P147" s="17"/>
      <c r="Q147" s="17"/>
      <c r="R147" s="17"/>
    </row>
    <row r="148" spans="1:18" x14ac:dyDescent="0.25">
      <c r="A148" s="13"/>
      <c r="D148" s="45"/>
      <c r="E148" s="5"/>
      <c r="F148" s="51"/>
      <c r="G148" s="5"/>
      <c r="H148" s="17"/>
      <c r="I148" s="17"/>
      <c r="J148" s="17"/>
      <c r="K148" s="17"/>
      <c r="L148" s="17"/>
      <c r="M148" s="17"/>
      <c r="N148" s="17"/>
      <c r="O148" s="17"/>
      <c r="P148" s="17"/>
      <c r="Q148" s="17"/>
      <c r="R148" s="17"/>
    </row>
    <row r="149" spans="1:18" x14ac:dyDescent="0.25">
      <c r="F149" s="59"/>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
      <c r="G151" s="5"/>
      <c r="H151" s="17"/>
      <c r="I151" s="17"/>
      <c r="J151" s="17"/>
      <c r="K151" s="17"/>
      <c r="L151" s="17"/>
      <c r="M151" s="17"/>
      <c r="N151" s="17"/>
      <c r="O151" s="17"/>
      <c r="P151" s="17"/>
      <c r="Q151" s="17"/>
      <c r="R151" s="17"/>
    </row>
    <row r="152" spans="1:18" x14ac:dyDescent="0.25">
      <c r="F152" s="60"/>
      <c r="G152" s="5"/>
      <c r="H152" s="17"/>
      <c r="I152" s="17"/>
      <c r="J152" s="17"/>
      <c r="K152" s="17"/>
      <c r="L152" s="17"/>
      <c r="M152" s="17"/>
      <c r="N152" s="17"/>
      <c r="O152" s="17"/>
      <c r="P152" s="17"/>
      <c r="Q152" s="17"/>
      <c r="R152" s="17"/>
    </row>
  </sheetData>
  <protectedRanges>
    <protectedRange sqref="D63:E64" name="Range1"/>
  </protectedRanges>
  <pageMargins left="0.7" right="0.7" top="0.75" bottom="0.75" header="0.3" footer="0.3"/>
  <pageSetup scale="7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C00000"/>
  </sheetPr>
  <dimension ref="A1:R153"/>
  <sheetViews>
    <sheetView workbookViewId="0"/>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t="s">
        <v>89</v>
      </c>
      <c r="B2" s="93" t="s">
        <v>76</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'Jul 2019'!B8+'Aug 2019'!B8+'Sep 2019'!B8</f>
        <v>0</v>
      </c>
      <c r="C8" s="68">
        <f>'Jul 2019'!C8+'Aug 2019'!C8+'Sep 2019'!C8</f>
        <v>0</v>
      </c>
      <c r="D8" s="68">
        <f>'Jul 2019'!D8+'Aug 2019'!D8+'Sep 2019'!D8</f>
        <v>0</v>
      </c>
      <c r="E8" s="68">
        <f>SUM(B8:D8)</f>
        <v>0</v>
      </c>
      <c r="F8" s="16"/>
      <c r="G8" s="25"/>
      <c r="H8" s="25"/>
      <c r="I8" s="25"/>
      <c r="J8" s="25"/>
      <c r="K8" s="25"/>
      <c r="Q8" s="17"/>
      <c r="R8" s="17"/>
    </row>
    <row r="9" spans="1:18" ht="15.75" x14ac:dyDescent="0.25">
      <c r="A9" s="9" t="s">
        <v>10</v>
      </c>
      <c r="B9" s="68">
        <f>'Jul 2019'!B9+'Aug 2019'!B9+'Sep 2019'!B9</f>
        <v>0</v>
      </c>
      <c r="C9" s="68">
        <f>'Jul 2019'!C9+'Aug 2019'!C9+'Sep 2019'!C9</f>
        <v>0</v>
      </c>
      <c r="D9" s="68">
        <f>'Jul 2019'!D9+'Aug 2019'!D9+'Sep 2019'!D9</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'Jul 2019'!B11+'Aug 2019'!B11+'Sep 2019'!B11</f>
        <v>0</v>
      </c>
      <c r="C11" s="68">
        <f>'Jul 2019'!C11+'Aug 2019'!C11+'Sep 2019'!C11</f>
        <v>0</v>
      </c>
      <c r="D11" s="68">
        <f>'Jul 2019'!D11+'Aug 2019'!D11+'Sep 2019'!D11</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'Jul 2019'!D13+'Aug 2019'!D13+'Sep 2019'!D13</f>
        <v>0</v>
      </c>
      <c r="E13" s="75">
        <f t="shared" ref="E13:E19" si="0">SUM(B13:D13)</f>
        <v>0</v>
      </c>
      <c r="F13" s="16"/>
      <c r="G13" s="25"/>
      <c r="H13" s="25"/>
      <c r="I13" s="25"/>
      <c r="J13" s="25"/>
      <c r="K13" s="25"/>
      <c r="Q13" s="17"/>
      <c r="R13" s="17"/>
    </row>
    <row r="14" spans="1:18" ht="15.75" x14ac:dyDescent="0.25">
      <c r="A14" s="9" t="s">
        <v>16</v>
      </c>
      <c r="B14" s="68" t="s">
        <v>15</v>
      </c>
      <c r="C14" s="68" t="s">
        <v>15</v>
      </c>
      <c r="D14" s="68">
        <f>'Jul 2019'!D14+'Aug 2019'!D14+'Sep 2019'!D14</f>
        <v>0</v>
      </c>
      <c r="E14" s="68">
        <f t="shared" si="0"/>
        <v>0</v>
      </c>
      <c r="F14" s="16"/>
      <c r="G14" s="25"/>
      <c r="H14" s="25"/>
      <c r="I14" s="25"/>
      <c r="J14" s="25"/>
      <c r="K14" s="25"/>
      <c r="Q14" s="17"/>
      <c r="R14" s="17"/>
    </row>
    <row r="15" spans="1:18" ht="15.75" x14ac:dyDescent="0.25">
      <c r="A15" s="9" t="s">
        <v>17</v>
      </c>
      <c r="B15" s="68">
        <f>'Jul 2019'!B15+'Aug 2019'!B15+'Sep 2019'!B15</f>
        <v>0</v>
      </c>
      <c r="C15" s="68">
        <f>'Jul 2019'!C15+'Aug 2019'!C15+'Sep 2019'!C15</f>
        <v>0</v>
      </c>
      <c r="D15" s="68">
        <f>'Jul 2019'!D15+'Aug 2019'!D15+'Sep 2019'!D15</f>
        <v>0</v>
      </c>
      <c r="E15" s="68">
        <f t="shared" si="0"/>
        <v>0</v>
      </c>
      <c r="F15" s="16"/>
      <c r="G15" s="25"/>
      <c r="H15" s="25"/>
      <c r="I15" s="25"/>
      <c r="J15" s="25"/>
      <c r="K15" s="25"/>
      <c r="Q15" s="17"/>
      <c r="R15" s="17"/>
    </row>
    <row r="16" spans="1:18" ht="15.75" x14ac:dyDescent="0.25">
      <c r="A16" s="9" t="s">
        <v>18</v>
      </c>
      <c r="B16" s="68">
        <f>'Jul 2019'!B16+'Aug 2019'!B16+'Sep 2019'!B16</f>
        <v>0</v>
      </c>
      <c r="C16" s="68">
        <f>'Jul 2019'!C16+'Aug 2019'!C16+'Sep 2019'!C16</f>
        <v>0</v>
      </c>
      <c r="D16" s="68">
        <f>'Jul 2019'!D16+'Aug 2019'!D16+'Sep 2019'!D16</f>
        <v>0</v>
      </c>
      <c r="E16" s="68">
        <f t="shared" si="0"/>
        <v>0</v>
      </c>
      <c r="F16" s="16"/>
      <c r="G16" s="25"/>
      <c r="H16" s="25"/>
      <c r="I16" s="25"/>
      <c r="J16" s="25"/>
      <c r="K16" s="25"/>
      <c r="Q16" s="17"/>
      <c r="R16" s="17"/>
    </row>
    <row r="17" spans="1:18" ht="15.75" x14ac:dyDescent="0.25">
      <c r="A17" s="9" t="s">
        <v>19</v>
      </c>
      <c r="B17" s="68" t="s">
        <v>15</v>
      </c>
      <c r="C17" s="68">
        <f>'Jul 2019'!C17+'Aug 2019'!C17+'Sep 2019'!C17</f>
        <v>0</v>
      </c>
      <c r="D17" s="68">
        <f>'Jul 2019'!D17+'Aug 2019'!D17+'Sep 2019'!D17</f>
        <v>0</v>
      </c>
      <c r="E17" s="68">
        <f t="shared" si="0"/>
        <v>0</v>
      </c>
      <c r="F17" s="16"/>
      <c r="G17" s="25"/>
      <c r="H17" s="25"/>
      <c r="I17" s="25"/>
      <c r="J17" s="25"/>
      <c r="K17" s="25"/>
      <c r="Q17" s="17"/>
      <c r="R17" s="17"/>
    </row>
    <row r="18" spans="1:18" ht="15.75" x14ac:dyDescent="0.25">
      <c r="A18" s="9" t="s">
        <v>20</v>
      </c>
      <c r="B18" s="68" t="s">
        <v>15</v>
      </c>
      <c r="C18" s="68" t="s">
        <v>15</v>
      </c>
      <c r="D18" s="68">
        <f>'Jul 2019'!D18+'Aug 2019'!D18+'Sep 2019'!D18</f>
        <v>0</v>
      </c>
      <c r="E18" s="68">
        <f t="shared" si="0"/>
        <v>0</v>
      </c>
      <c r="F18" s="16"/>
      <c r="G18" s="25"/>
      <c r="H18" s="25"/>
      <c r="I18" s="25"/>
      <c r="J18" s="25"/>
      <c r="K18" s="25"/>
      <c r="Q18" s="17"/>
      <c r="R18" s="17"/>
    </row>
    <row r="19" spans="1:18" ht="15.75" x14ac:dyDescent="0.25">
      <c r="A19" s="9" t="s">
        <v>21</v>
      </c>
      <c r="B19" s="68" t="s">
        <v>15</v>
      </c>
      <c r="C19" s="68" t="s">
        <v>15</v>
      </c>
      <c r="D19" s="68">
        <f>'Jul 2019'!D19+'Aug 2019'!D19+'Sep 2019'!D19</f>
        <v>0</v>
      </c>
      <c r="E19" s="68">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'Jul 2019'!B21+'Aug 2019'!B21+'Sep 2019'!B21</f>
        <v>0</v>
      </c>
      <c r="C21" s="68">
        <f>'Jul 2019'!C21+'Aug 2019'!C21+'Sep 2019'!C21</f>
        <v>0</v>
      </c>
      <c r="D21" s="68">
        <f>'Jul 2019'!D21+'Aug 2019'!D21+'Sep 2019'!D21</f>
        <v>0</v>
      </c>
      <c r="E21" s="68">
        <f>SUM(B21:D21)</f>
        <v>0</v>
      </c>
      <c r="F21" s="16"/>
      <c r="G21" s="25"/>
      <c r="H21" s="25"/>
      <c r="I21" s="25"/>
      <c r="J21" s="25"/>
      <c r="K21" s="25"/>
      <c r="Q21" s="17"/>
      <c r="R21" s="17"/>
    </row>
    <row r="22" spans="1:18" ht="15.75" x14ac:dyDescent="0.25">
      <c r="A22" s="9" t="s">
        <v>24</v>
      </c>
      <c r="B22" s="68">
        <f>'Jul 2019'!B22+'Aug 2019'!B22+'Sep 2019'!B22</f>
        <v>0</v>
      </c>
      <c r="C22" s="68">
        <f>'Jul 2019'!C22+'Aug 2019'!C22+'Sep 2019'!C22</f>
        <v>0</v>
      </c>
      <c r="D22" s="68">
        <f>'Jul 2019'!D22+'Aug 2019'!D22+'Sep 2019'!D22</f>
        <v>0</v>
      </c>
      <c r="E22" s="68">
        <f>SUM(B22:D22)</f>
        <v>0</v>
      </c>
      <c r="F22" s="16"/>
      <c r="G22" s="25"/>
      <c r="H22" s="25"/>
      <c r="I22" s="25"/>
      <c r="J22" s="25"/>
      <c r="K22" s="25"/>
      <c r="Q22" s="17"/>
      <c r="R22" s="17"/>
    </row>
    <row r="23" spans="1:18" ht="15.75" x14ac:dyDescent="0.25">
      <c r="A23" s="9" t="s">
        <v>25</v>
      </c>
      <c r="B23" s="68">
        <f>'Jul 2019'!B23+'Aug 2019'!B23+'Sep 2019'!B23</f>
        <v>0</v>
      </c>
      <c r="C23" s="68">
        <f>'Jul 2019'!C23+'Aug 2019'!C23+'Sep 2019'!C23</f>
        <v>0</v>
      </c>
      <c r="D23" s="68">
        <f>'Jul 2019'!D23+'Aug 2019'!D23+'Sep 2019'!D23</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'Jul 2019'!C25+'Aug 2019'!C25+'Sep 2019'!C25</f>
        <v>0</v>
      </c>
      <c r="D25" s="68">
        <f>'Jul 2019'!D25+'Aug 2019'!D25+'Sep 2019'!D25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'Jul 2019'!C27+'Aug 2019'!C27+'Sep 2019'!C27</f>
        <v>0</v>
      </c>
      <c r="D27" s="68">
        <f>'Jul 2019'!D27+'Aug 2019'!D27+'Sep 2019'!D27</f>
        <v>0</v>
      </c>
      <c r="E27" s="68">
        <f t="shared" ref="E27:E32" si="1">SUM(B27:D27)</f>
        <v>0</v>
      </c>
      <c r="F27" s="16"/>
      <c r="G27" s="25"/>
      <c r="H27" s="25"/>
      <c r="I27" s="25"/>
      <c r="J27" s="25"/>
      <c r="K27" s="25"/>
      <c r="Q27" s="17"/>
      <c r="R27" s="17"/>
    </row>
    <row r="28" spans="1:18" ht="15.75" x14ac:dyDescent="0.25">
      <c r="A28" s="9" t="s">
        <v>30</v>
      </c>
      <c r="B28" s="68" t="s">
        <v>15</v>
      </c>
      <c r="C28" s="68">
        <f>'Jul 2019'!C28+'Aug 2019'!C28+'Sep 2019'!C28</f>
        <v>0</v>
      </c>
      <c r="D28" s="68">
        <f>'Jul 2019'!D28+'Aug 2019'!D28+'Sep 2019'!D28</f>
        <v>0</v>
      </c>
      <c r="E28" s="68">
        <f t="shared" si="1"/>
        <v>0</v>
      </c>
      <c r="F28" s="16"/>
      <c r="G28" s="25"/>
      <c r="H28" s="25"/>
      <c r="I28" s="25"/>
      <c r="J28" s="25"/>
      <c r="K28" s="25"/>
      <c r="Q28" s="17"/>
      <c r="R28" s="17"/>
    </row>
    <row r="29" spans="1:18" ht="15.75" x14ac:dyDescent="0.25">
      <c r="A29" s="9" t="s">
        <v>31</v>
      </c>
      <c r="B29" s="68" t="s">
        <v>15</v>
      </c>
      <c r="C29" s="68" t="s">
        <v>15</v>
      </c>
      <c r="D29" s="68">
        <f>'Jul 2019'!D29+'Aug 2019'!D29+'Sep 2019'!D29</f>
        <v>0</v>
      </c>
      <c r="E29" s="68">
        <f t="shared" si="1"/>
        <v>0</v>
      </c>
      <c r="F29" s="16"/>
      <c r="G29" s="25"/>
      <c r="H29" s="25"/>
      <c r="I29" s="25"/>
      <c r="J29" s="25"/>
      <c r="K29" s="25"/>
      <c r="Q29" s="17"/>
      <c r="R29" s="17"/>
    </row>
    <row r="30" spans="1:18" ht="15.75" x14ac:dyDescent="0.25">
      <c r="A30" s="9" t="s">
        <v>32</v>
      </c>
      <c r="B30" s="68" t="s">
        <v>15</v>
      </c>
      <c r="C30" s="68" t="s">
        <v>15</v>
      </c>
      <c r="D30" s="68">
        <f>'Jul 2019'!D30+'Aug 2019'!D30+'Sep 2019'!D30</f>
        <v>0</v>
      </c>
      <c r="E30" s="68">
        <f t="shared" si="1"/>
        <v>0</v>
      </c>
      <c r="F30" s="16"/>
      <c r="G30" s="25"/>
      <c r="H30" s="25"/>
      <c r="I30" s="25"/>
      <c r="J30" s="25"/>
      <c r="K30" s="25"/>
      <c r="Q30" s="17"/>
      <c r="R30" s="17"/>
    </row>
    <row r="31" spans="1:18" ht="15.75" x14ac:dyDescent="0.25">
      <c r="A31" s="9" t="s">
        <v>33</v>
      </c>
      <c r="B31" s="68" t="s">
        <v>15</v>
      </c>
      <c r="C31" s="68" t="s">
        <v>15</v>
      </c>
      <c r="D31" s="68">
        <f>'Jul 2019'!D31+'Aug 2019'!D31+'Sep 2019'!D31</f>
        <v>0</v>
      </c>
      <c r="E31" s="68">
        <f t="shared" si="1"/>
        <v>0</v>
      </c>
      <c r="F31" s="16"/>
      <c r="G31" s="25"/>
      <c r="H31" s="25"/>
      <c r="I31" s="25"/>
      <c r="J31" s="25"/>
      <c r="K31" s="25"/>
      <c r="Q31" s="17"/>
      <c r="R31" s="17"/>
    </row>
    <row r="32" spans="1:18" ht="15.75" x14ac:dyDescent="0.25">
      <c r="A32" s="9" t="s">
        <v>34</v>
      </c>
      <c r="B32" s="68" t="s">
        <v>15</v>
      </c>
      <c r="C32" s="68" t="s">
        <v>15</v>
      </c>
      <c r="D32" s="68">
        <f>'Jul 2019'!D32+'Aug 2019'!D32+'Sep 2019'!D32</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'Jul 2019'!C34+'Aug 2019'!C34+'Sep 2019'!C34</f>
        <v>0</v>
      </c>
      <c r="D34" s="68">
        <f>'Jul 2019'!D34+'Aug 2019'!D34+'Sep 2019'!D34</f>
        <v>0</v>
      </c>
      <c r="E34" s="68">
        <f>SUM(B34:D34)</f>
        <v>0</v>
      </c>
      <c r="F34" s="16"/>
      <c r="G34" s="25"/>
      <c r="H34" s="25"/>
      <c r="I34" s="25"/>
      <c r="J34" s="25"/>
      <c r="K34" s="25"/>
      <c r="Q34" s="17"/>
      <c r="R34" s="17"/>
    </row>
    <row r="35" spans="1:18" ht="15.75" x14ac:dyDescent="0.25">
      <c r="A35" s="10" t="s">
        <v>37</v>
      </c>
      <c r="B35" s="68">
        <f>'Jul 2019'!B35+'Aug 2019'!B35+'Sep 2019'!B35</f>
        <v>0</v>
      </c>
      <c r="C35" s="68">
        <f>'Jul 2019'!C35+'Aug 2019'!C35+'Sep 2019'!C35</f>
        <v>0</v>
      </c>
      <c r="D35" s="68">
        <f>'Jul 2019'!D35+'Aug 2019'!D35+'Sep 2019'!D35</f>
        <v>0</v>
      </c>
      <c r="E35" s="68">
        <f>SUM(B35:D35)</f>
        <v>0</v>
      </c>
      <c r="F35" s="16"/>
      <c r="G35" s="25"/>
      <c r="H35" s="25"/>
      <c r="I35" s="25"/>
      <c r="J35" s="25"/>
      <c r="K35" s="25"/>
      <c r="Q35" s="17"/>
      <c r="R35" s="17"/>
    </row>
    <row r="36" spans="1:18" ht="15.75" x14ac:dyDescent="0.25">
      <c r="A36" s="9" t="s">
        <v>38</v>
      </c>
      <c r="B36" s="68">
        <f>'Jul 2019'!B36+'Aug 2019'!B36+'Sep 2019'!B36</f>
        <v>0</v>
      </c>
      <c r="C36" s="68">
        <f>'Jul 2019'!C36+'Aug 2019'!C36+'Sep 2019'!C36</f>
        <v>0</v>
      </c>
      <c r="D36" s="68">
        <f>'Jul 2019'!D36+'Aug 2019'!D36+'Sep 2019'!D36</f>
        <v>0</v>
      </c>
      <c r="E36" s="68">
        <f>SUM(B36:D36)</f>
        <v>0</v>
      </c>
      <c r="F36" s="16"/>
      <c r="G36" s="25"/>
      <c r="H36" s="25"/>
      <c r="I36" s="25"/>
      <c r="J36" s="25"/>
      <c r="K36" s="25"/>
      <c r="Q36" s="17"/>
      <c r="R36" s="17"/>
    </row>
    <row r="37" spans="1:18" ht="15.75" x14ac:dyDescent="0.25">
      <c r="A37" s="9" t="s">
        <v>39</v>
      </c>
      <c r="B37" s="68" t="s">
        <v>15</v>
      </c>
      <c r="C37" s="68" t="s">
        <v>15</v>
      </c>
      <c r="D37" s="68">
        <f>'Jul 2019'!D37+'Aug 2019'!D37+'Sep 2019'!D37</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'Jul 2019'!B39+'Aug 2019'!B39+'Sep 2019'!B39</f>
        <v>0</v>
      </c>
      <c r="C39" s="69" t="s">
        <v>15</v>
      </c>
      <c r="D39" s="68">
        <f>'Jul 2019'!D39+'Aug 2019'!D39+'Sep 2019'!D39</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'Jul 2019'!D41+'Aug 2019'!D41+'Sep 2019'!D41</f>
        <v>0</v>
      </c>
      <c r="E41" s="68">
        <f t="shared" ref="E41:E46" si="2">SUM(B41:D41)</f>
        <v>0</v>
      </c>
      <c r="F41" s="34"/>
      <c r="G41" s="35"/>
    </row>
    <row r="42" spans="1:18" ht="15.75" x14ac:dyDescent="0.25">
      <c r="A42" s="9" t="s">
        <v>43</v>
      </c>
      <c r="B42" s="68" t="s">
        <v>15</v>
      </c>
      <c r="C42" s="68" t="s">
        <v>15</v>
      </c>
      <c r="D42" s="68">
        <f>'Jul 2019'!D42+'Aug 2019'!D42+'Sep 2019'!D42</f>
        <v>0</v>
      </c>
      <c r="E42" s="68">
        <f t="shared" si="2"/>
        <v>0</v>
      </c>
      <c r="F42" s="16"/>
      <c r="G42" s="16"/>
      <c r="Q42" s="17"/>
      <c r="R42" s="17"/>
    </row>
    <row r="43" spans="1:18" ht="15.75" x14ac:dyDescent="0.25">
      <c r="A43" s="9" t="s">
        <v>44</v>
      </c>
      <c r="B43" s="68" t="s">
        <v>15</v>
      </c>
      <c r="C43" s="68" t="s">
        <v>15</v>
      </c>
      <c r="D43" s="68">
        <f>'Jul 2019'!D43+'Aug 2019'!D43+'Sep 2019'!D43</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'Jul 2019'!D45+'Aug 2019'!D45+'Sep 2019'!D45</f>
        <v>0</v>
      </c>
      <c r="E45" s="68">
        <f t="shared" si="2"/>
        <v>0</v>
      </c>
      <c r="F45" s="16"/>
      <c r="G45" s="25"/>
      <c r="H45" s="25"/>
      <c r="I45" s="25"/>
      <c r="J45" s="25"/>
      <c r="K45" s="25"/>
      <c r="Q45" s="17"/>
      <c r="R45" s="17"/>
    </row>
    <row r="46" spans="1:18" ht="19.5" customHeight="1" x14ac:dyDescent="0.25">
      <c r="A46" s="10" t="s">
        <v>47</v>
      </c>
      <c r="B46" s="68">
        <f>'Jul 2019'!B46+'Aug 2019'!B46+'Sep 2019'!B46</f>
        <v>0</v>
      </c>
      <c r="C46" s="68" t="s">
        <v>15</v>
      </c>
      <c r="D46" s="68">
        <f>'Jul 2019'!D46+'Aug 2019'!D46+'Sep 2019'!D46</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'Jul 2019'!D48+'Aug 2019'!D48+'Sep 2019'!D48</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'Jul 2019'!B50+'Aug 2019'!B50+'Sep 2019'!B50</f>
        <v>0</v>
      </c>
      <c r="C50" s="68" t="s">
        <v>15</v>
      </c>
      <c r="D50" s="68" t="s">
        <v>15</v>
      </c>
      <c r="E50" s="68">
        <f>SUM(B50:D50)</f>
        <v>0</v>
      </c>
      <c r="F50" s="16"/>
      <c r="G50" s="25"/>
      <c r="H50" s="25"/>
      <c r="I50" s="25"/>
      <c r="J50" s="25"/>
      <c r="K50" s="25"/>
      <c r="Q50" s="17"/>
      <c r="R50" s="17"/>
    </row>
    <row r="51" spans="1:18" ht="19.5" customHeight="1" x14ac:dyDescent="0.25">
      <c r="A51" s="109" t="s">
        <v>82</v>
      </c>
      <c r="B51" s="68">
        <f>'Jul 2019'!B51+'Aug 2019'!B51+'Sep 2019'!B51</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'Jul 2019'!D52+'Aug 2019'!D52+'Sep 2019'!D52</f>
        <v>0</v>
      </c>
      <c r="E52" s="68">
        <f>SUM(B52:D52)</f>
        <v>0</v>
      </c>
      <c r="F52" s="16"/>
      <c r="G52" s="16"/>
      <c r="Q52" s="17"/>
      <c r="R52" s="17"/>
    </row>
    <row r="53" spans="1:18" ht="15.75" x14ac:dyDescent="0.25">
      <c r="A53" s="9" t="s">
        <v>52</v>
      </c>
      <c r="B53" s="68" t="s">
        <v>15</v>
      </c>
      <c r="C53" s="68">
        <f>'Jul 2019'!C53+'Aug 2019'!C53+'Sep 2019'!C53</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'Jul 2019'!D54+'Aug 2019'!D54+'Sep 2019'!D54</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'Jul 2019'!B56+'Aug 2019'!B56+'Sep 2019'!B56</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'Jul 2019'!D57+'Aug 2019'!D57+'Sep 2019'!D57</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'Jul 2019'!B59+'Aug 2019'!B59+'Sep 2019'!B59</f>
        <v>0</v>
      </c>
      <c r="C59" s="68">
        <f>'Jul 2019'!C59+'Aug 2019'!C59+'Sep 2019'!C59</f>
        <v>0</v>
      </c>
      <c r="D59" s="68">
        <f>'Jul 2019'!D59+'Aug 2019'!D59+'Sep 2019'!D59</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81">
        <f>'Jul 2019'!B64+'Aug 2019'!B64+'Sep 2019'!B64</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161" t="s">
        <v>0</v>
      </c>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45"/>
      <c r="C71" s="45"/>
      <c r="D71" s="48"/>
      <c r="E71" s="45"/>
      <c r="F71" s="45"/>
      <c r="G71" s="45"/>
      <c r="H71" s="17"/>
      <c r="I71" s="17"/>
      <c r="J71" s="17"/>
      <c r="K71" s="17"/>
      <c r="L71" s="17"/>
      <c r="M71" s="17"/>
      <c r="N71" s="17"/>
      <c r="O71" s="17"/>
      <c r="P71" s="17"/>
      <c r="Q71" s="17"/>
      <c r="R71" s="17"/>
    </row>
    <row r="72" spans="1:18" ht="15.75" x14ac:dyDescent="0.25">
      <c r="A72" s="13"/>
      <c r="B72" s="51"/>
      <c r="C72" s="51"/>
      <c r="D72" s="52"/>
      <c r="E72" s="52"/>
      <c r="F72" s="41"/>
      <c r="G72" s="41"/>
      <c r="H72" s="17"/>
      <c r="I72" s="17"/>
      <c r="J72" s="17"/>
      <c r="K72" s="17"/>
      <c r="L72" s="17"/>
      <c r="M72" s="17"/>
      <c r="N72" s="17"/>
      <c r="O72" s="17"/>
      <c r="P72" s="17"/>
      <c r="Q72" s="17"/>
      <c r="R72" s="17"/>
    </row>
    <row r="73" spans="1:18" ht="15.75" x14ac:dyDescent="0.25">
      <c r="A73" s="13"/>
      <c r="B73" s="51"/>
      <c r="C73" s="51"/>
      <c r="D73" s="51"/>
      <c r="E73" s="51"/>
      <c r="F73" s="41"/>
      <c r="G73" s="41"/>
      <c r="H73" s="17"/>
      <c r="I73" s="17"/>
      <c r="J73" s="17"/>
      <c r="K73" s="17"/>
      <c r="L73" s="17"/>
      <c r="M73" s="17"/>
      <c r="N73" s="17"/>
      <c r="O73" s="17"/>
      <c r="P73" s="17"/>
      <c r="Q73" s="17"/>
      <c r="R73" s="17"/>
    </row>
    <row r="74" spans="1:18" x14ac:dyDescent="0.25">
      <c r="A74" s="15"/>
      <c r="B74" s="52"/>
      <c r="C74" s="52"/>
      <c r="D74" s="51"/>
      <c r="E74" s="51"/>
      <c r="F74" s="51"/>
      <c r="G74" s="51"/>
      <c r="H74" s="17"/>
      <c r="I74" s="17"/>
      <c r="J74" s="17"/>
      <c r="K74" s="17"/>
      <c r="L74" s="17"/>
      <c r="M74" s="17"/>
      <c r="N74" s="17"/>
      <c r="O74" s="17"/>
      <c r="P74" s="17"/>
      <c r="Q74" s="17"/>
      <c r="R74" s="17"/>
    </row>
    <row r="75" spans="1:18" x14ac:dyDescent="0.25">
      <c r="A75" s="13"/>
      <c r="B75" s="51"/>
      <c r="C75" s="51"/>
      <c r="D75" s="52"/>
      <c r="E75" s="52"/>
      <c r="F75" s="52"/>
      <c r="G75" s="51"/>
      <c r="H75" s="17"/>
      <c r="I75" s="17"/>
      <c r="J75" s="17"/>
      <c r="K75" s="17"/>
      <c r="L75" s="17"/>
      <c r="M75" s="17"/>
      <c r="N75" s="17"/>
      <c r="O75" s="17"/>
      <c r="P75" s="17"/>
      <c r="Q75" s="17"/>
      <c r="R75" s="17"/>
    </row>
    <row r="76" spans="1:18" x14ac:dyDescent="0.25">
      <c r="A76" s="13"/>
      <c r="B76" s="51"/>
      <c r="C76" s="51"/>
      <c r="D76" s="51"/>
      <c r="E76" s="51"/>
      <c r="F76" s="52"/>
      <c r="G76" s="51"/>
      <c r="H76" s="17"/>
      <c r="I76" s="17"/>
      <c r="J76" s="17"/>
      <c r="K76" s="17"/>
      <c r="L76" s="17"/>
      <c r="M76" s="17"/>
      <c r="N76" s="17"/>
      <c r="O76" s="17"/>
      <c r="P76" s="17"/>
      <c r="Q76" s="17"/>
      <c r="R76" s="17"/>
    </row>
    <row r="77" spans="1:18" x14ac:dyDescent="0.25">
      <c r="A77" s="15"/>
      <c r="B77" s="52"/>
      <c r="C77" s="52"/>
      <c r="D77" s="51"/>
      <c r="E77" s="51"/>
      <c r="F77" s="51"/>
      <c r="G77" s="51"/>
      <c r="H77" s="17"/>
      <c r="I77" s="17"/>
      <c r="J77" s="17"/>
      <c r="K77" s="17"/>
      <c r="L77" s="17"/>
      <c r="M77" s="17"/>
      <c r="N77" s="17"/>
      <c r="O77" s="17"/>
      <c r="P77" s="17"/>
      <c r="Q77" s="17"/>
      <c r="R77" s="17"/>
    </row>
    <row r="78" spans="1:18" x14ac:dyDescent="0.25">
      <c r="A78" s="13"/>
      <c r="B78" s="52"/>
      <c r="C78" s="52"/>
      <c r="D78" s="52"/>
      <c r="E78" s="52"/>
      <c r="F78" s="51"/>
      <c r="G78" s="51"/>
      <c r="H78" s="17"/>
      <c r="I78" s="17"/>
      <c r="J78" s="17"/>
      <c r="K78" s="17"/>
      <c r="L78" s="17"/>
      <c r="M78" s="17"/>
      <c r="N78" s="17"/>
      <c r="O78" s="17"/>
      <c r="P78" s="17"/>
      <c r="Q78" s="17"/>
      <c r="R78" s="17"/>
    </row>
    <row r="79" spans="1:18" x14ac:dyDescent="0.25">
      <c r="A79" s="13"/>
      <c r="B79" s="52"/>
      <c r="C79" s="52"/>
      <c r="D79" s="52"/>
      <c r="E79" s="52"/>
      <c r="F79" s="52"/>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1"/>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2"/>
      <c r="C83" s="52"/>
      <c r="D83" s="52"/>
      <c r="E83" s="52"/>
      <c r="F83" s="52"/>
      <c r="G83" s="51"/>
      <c r="H83" s="17"/>
      <c r="I83" s="17"/>
      <c r="J83" s="17"/>
      <c r="K83" s="17"/>
      <c r="L83" s="17"/>
      <c r="M83" s="17"/>
      <c r="N83" s="17"/>
      <c r="O83" s="17"/>
      <c r="P83" s="17"/>
      <c r="Q83" s="17"/>
      <c r="R83" s="17"/>
    </row>
    <row r="84" spans="1:18" x14ac:dyDescent="0.25">
      <c r="A84" s="13"/>
      <c r="B84" s="51"/>
      <c r="C84" s="51"/>
      <c r="D84" s="52"/>
      <c r="E84" s="52"/>
      <c r="F84" s="52"/>
      <c r="G84" s="51"/>
      <c r="H84" s="17"/>
      <c r="I84" s="17"/>
      <c r="J84" s="17"/>
      <c r="K84" s="17"/>
      <c r="L84" s="17"/>
      <c r="M84" s="17"/>
      <c r="N84" s="17"/>
      <c r="O84" s="17"/>
      <c r="P84" s="17"/>
      <c r="Q84" s="17"/>
      <c r="R84" s="17"/>
    </row>
    <row r="85" spans="1:18" x14ac:dyDescent="0.25">
      <c r="A85" s="13"/>
      <c r="B85" s="51"/>
      <c r="C85" s="51"/>
      <c r="D85" s="51"/>
      <c r="E85" s="51"/>
      <c r="F85" s="52"/>
      <c r="G85" s="51"/>
      <c r="H85" s="17"/>
      <c r="I85" s="17"/>
      <c r="J85" s="17"/>
      <c r="K85" s="17"/>
      <c r="L85" s="17"/>
      <c r="M85" s="17"/>
      <c r="N85" s="17"/>
      <c r="O85" s="17"/>
      <c r="P85" s="17"/>
      <c r="Q85" s="17"/>
      <c r="R85" s="17"/>
    </row>
    <row r="86" spans="1:18" x14ac:dyDescent="0.25">
      <c r="A86" s="15"/>
      <c r="B86" s="52"/>
      <c r="C86" s="52"/>
      <c r="D86" s="51"/>
      <c r="E86" s="51"/>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2"/>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3"/>
      <c r="B90" s="52"/>
      <c r="C90" s="52"/>
      <c r="D90" s="52"/>
      <c r="E90" s="52"/>
      <c r="F90" s="51"/>
      <c r="G90" s="51"/>
      <c r="H90" s="17"/>
      <c r="I90" s="17"/>
      <c r="J90" s="17"/>
      <c r="K90" s="17"/>
      <c r="L90" s="17"/>
      <c r="M90" s="17"/>
      <c r="N90" s="17"/>
      <c r="O90" s="17"/>
      <c r="P90" s="17"/>
      <c r="Q90" s="17"/>
      <c r="R90" s="17"/>
    </row>
    <row r="91" spans="1:18" x14ac:dyDescent="0.25">
      <c r="A91" s="15"/>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3"/>
      <c r="B93" s="52"/>
      <c r="C93" s="52"/>
      <c r="D93" s="52"/>
      <c r="E93" s="52"/>
      <c r="F93" s="52"/>
      <c r="G93" s="51"/>
      <c r="H93" s="17"/>
      <c r="I93" s="17"/>
      <c r="J93" s="17"/>
      <c r="K93" s="17"/>
      <c r="L93" s="17"/>
      <c r="M93" s="17"/>
      <c r="N93" s="17"/>
      <c r="O93" s="17"/>
      <c r="P93" s="17"/>
      <c r="Q93" s="17"/>
      <c r="R93" s="17"/>
    </row>
    <row r="94" spans="1:18" x14ac:dyDescent="0.25">
      <c r="A94" s="15"/>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2"/>
      <c r="C99" s="52"/>
      <c r="D99" s="52"/>
      <c r="E99" s="52"/>
      <c r="F99" s="52"/>
      <c r="G99" s="51"/>
      <c r="H99" s="17"/>
      <c r="I99" s="17"/>
      <c r="J99" s="17"/>
      <c r="K99" s="17"/>
      <c r="L99" s="17"/>
      <c r="M99" s="17"/>
      <c r="N99" s="17"/>
      <c r="O99" s="17"/>
      <c r="P99" s="17"/>
      <c r="Q99" s="17"/>
      <c r="R99" s="17"/>
    </row>
    <row r="100" spans="1:18" x14ac:dyDescent="0.25">
      <c r="A100" s="13"/>
      <c r="B100" s="54"/>
      <c r="C100" s="54"/>
      <c r="D100" s="52"/>
      <c r="E100" s="52"/>
      <c r="F100" s="52"/>
      <c r="G100" s="51"/>
      <c r="H100" s="17"/>
      <c r="I100" s="17"/>
      <c r="J100" s="17"/>
      <c r="K100" s="17"/>
      <c r="L100" s="17"/>
      <c r="M100" s="17"/>
      <c r="N100" s="17"/>
      <c r="O100" s="17"/>
      <c r="P100" s="17"/>
      <c r="Q100" s="17"/>
      <c r="R100" s="17"/>
    </row>
    <row r="101" spans="1:18" ht="15.75" x14ac:dyDescent="0.25">
      <c r="A101" s="13"/>
      <c r="B101" s="41"/>
      <c r="C101" s="41"/>
      <c r="D101" s="54"/>
      <c r="E101" s="54"/>
      <c r="F101" s="52"/>
      <c r="G101" s="51"/>
      <c r="H101" s="17"/>
      <c r="I101" s="17"/>
      <c r="J101" s="17"/>
      <c r="K101" s="17"/>
      <c r="L101" s="17"/>
      <c r="M101" s="17"/>
      <c r="N101" s="17"/>
      <c r="O101" s="17"/>
      <c r="P101" s="17"/>
      <c r="Q101" s="17"/>
      <c r="R101" s="17"/>
    </row>
    <row r="102" spans="1:18" ht="15.75" x14ac:dyDescent="0.25">
      <c r="A102" s="13"/>
      <c r="B102" s="50"/>
      <c r="C102" s="50"/>
      <c r="D102" s="41"/>
      <c r="E102" s="41"/>
      <c r="F102" s="52"/>
      <c r="G102" s="51"/>
      <c r="H102" s="17"/>
      <c r="I102" s="17"/>
      <c r="J102" s="17"/>
      <c r="K102" s="17"/>
      <c r="L102" s="17"/>
      <c r="M102" s="17"/>
      <c r="N102" s="17"/>
      <c r="O102" s="17"/>
      <c r="P102" s="17"/>
      <c r="Q102" s="17"/>
      <c r="R102" s="17"/>
    </row>
    <row r="103" spans="1:18" ht="15.75" x14ac:dyDescent="0.25">
      <c r="A103" s="14"/>
      <c r="B103" s="54"/>
      <c r="C103" s="54"/>
      <c r="D103" s="50"/>
      <c r="E103" s="41"/>
      <c r="F103" s="52"/>
      <c r="G103" s="51"/>
      <c r="H103" s="17"/>
      <c r="I103" s="17"/>
      <c r="J103" s="17"/>
      <c r="K103" s="17"/>
      <c r="L103" s="17"/>
      <c r="M103" s="17"/>
      <c r="N103" s="17"/>
      <c r="O103" s="17"/>
      <c r="P103" s="17"/>
      <c r="Q103" s="17"/>
      <c r="R103" s="17"/>
    </row>
    <row r="104" spans="1:18" x14ac:dyDescent="0.25">
      <c r="A104" s="13"/>
      <c r="B104" s="51"/>
      <c r="C104" s="51"/>
      <c r="D104" s="54"/>
      <c r="E104" s="54"/>
      <c r="F104" s="52"/>
      <c r="G104" s="51"/>
      <c r="H104" s="17"/>
      <c r="I104" s="17"/>
      <c r="J104" s="17"/>
      <c r="K104" s="17"/>
      <c r="L104" s="17"/>
      <c r="M104" s="17"/>
      <c r="N104" s="17"/>
      <c r="O104" s="17"/>
      <c r="P104" s="17"/>
      <c r="Q104" s="17"/>
      <c r="R104" s="17"/>
    </row>
    <row r="105" spans="1:18" x14ac:dyDescent="0.25">
      <c r="A105" s="15"/>
      <c r="B105" s="52"/>
      <c r="C105" s="52"/>
      <c r="D105" s="51"/>
      <c r="E105" s="51"/>
      <c r="F105" s="54"/>
      <c r="G105" s="54"/>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ht="15.75" x14ac:dyDescent="0.25">
      <c r="A107" s="13"/>
      <c r="B107" s="52"/>
      <c r="C107" s="52"/>
      <c r="D107" s="52"/>
      <c r="E107" s="52"/>
      <c r="F107" s="41"/>
      <c r="G107" s="41"/>
      <c r="H107" s="17"/>
      <c r="I107" s="17"/>
      <c r="J107" s="17"/>
      <c r="K107" s="17"/>
      <c r="L107" s="17"/>
      <c r="M107" s="17"/>
      <c r="N107" s="17"/>
      <c r="O107" s="17"/>
      <c r="P107" s="17"/>
      <c r="Q107" s="17"/>
      <c r="R107" s="17"/>
    </row>
    <row r="108" spans="1:18" x14ac:dyDescent="0.25">
      <c r="A108" s="13"/>
      <c r="B108" s="52"/>
      <c r="C108" s="52"/>
      <c r="D108" s="52"/>
      <c r="E108" s="52"/>
      <c r="F108" s="54"/>
      <c r="G108" s="54"/>
      <c r="H108" s="17"/>
      <c r="I108" s="17"/>
      <c r="J108" s="17"/>
      <c r="K108" s="17"/>
      <c r="L108" s="17"/>
      <c r="M108" s="17"/>
      <c r="N108" s="17"/>
      <c r="O108" s="17"/>
      <c r="P108" s="17"/>
      <c r="Q108" s="17"/>
      <c r="R108" s="17"/>
    </row>
    <row r="109" spans="1:18" x14ac:dyDescent="0.25">
      <c r="A109" s="13"/>
      <c r="B109" s="52"/>
      <c r="C109" s="52"/>
      <c r="D109" s="52"/>
      <c r="E109" s="52"/>
      <c r="F109" s="51"/>
      <c r="G109" s="51"/>
      <c r="H109" s="17"/>
      <c r="I109" s="17"/>
      <c r="J109" s="17"/>
      <c r="K109" s="17"/>
      <c r="L109" s="17"/>
      <c r="M109" s="17"/>
      <c r="N109" s="17"/>
      <c r="O109" s="17"/>
      <c r="P109" s="17"/>
      <c r="Q109" s="17"/>
      <c r="R109" s="17"/>
    </row>
    <row r="110" spans="1:18" x14ac:dyDescent="0.25">
      <c r="A110" s="13"/>
      <c r="B110" s="52"/>
      <c r="C110" s="52"/>
      <c r="D110" s="52"/>
      <c r="E110" s="52"/>
      <c r="F110" s="52"/>
      <c r="G110" s="51"/>
      <c r="H110" s="17"/>
      <c r="I110" s="17"/>
      <c r="J110" s="17"/>
      <c r="K110" s="17"/>
      <c r="L110" s="17"/>
      <c r="M110" s="17"/>
      <c r="N110" s="17"/>
      <c r="O110" s="17"/>
      <c r="P110" s="17"/>
      <c r="Q110" s="17"/>
      <c r="R110" s="17"/>
    </row>
    <row r="111" spans="1:18" x14ac:dyDescent="0.25">
      <c r="A111" s="15"/>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3"/>
      <c r="B113" s="52"/>
      <c r="C113" s="52"/>
      <c r="D113" s="52"/>
      <c r="E113" s="52"/>
      <c r="F113" s="52"/>
      <c r="G113" s="51"/>
      <c r="H113" s="17"/>
      <c r="I113" s="17"/>
      <c r="J113" s="17"/>
      <c r="K113" s="17"/>
      <c r="L113" s="17"/>
      <c r="M113" s="17"/>
      <c r="N113" s="17"/>
      <c r="O113" s="17"/>
      <c r="P113" s="17"/>
      <c r="Q113" s="17"/>
      <c r="R113" s="17"/>
    </row>
    <row r="114" spans="1:18" x14ac:dyDescent="0.25">
      <c r="A114" s="15"/>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2"/>
      <c r="C119" s="52"/>
      <c r="D119" s="52"/>
      <c r="E119" s="52"/>
      <c r="F119" s="52"/>
      <c r="G119" s="51"/>
      <c r="H119" s="17"/>
      <c r="I119" s="17"/>
      <c r="J119" s="17"/>
      <c r="K119" s="17"/>
      <c r="L119" s="17"/>
      <c r="M119" s="17"/>
      <c r="N119" s="17"/>
      <c r="O119" s="17"/>
      <c r="P119" s="17"/>
      <c r="Q119" s="17"/>
      <c r="R119" s="17"/>
    </row>
    <row r="120" spans="1:18" x14ac:dyDescent="0.25">
      <c r="A120" s="13"/>
      <c r="B120" s="55"/>
      <c r="C120" s="55"/>
      <c r="D120" s="52"/>
      <c r="E120" s="52"/>
      <c r="F120" s="52"/>
      <c r="G120" s="51"/>
      <c r="H120" s="17"/>
      <c r="I120" s="17"/>
      <c r="J120" s="17"/>
      <c r="K120" s="17"/>
      <c r="L120" s="17"/>
      <c r="M120" s="17"/>
      <c r="N120" s="17"/>
      <c r="O120" s="17"/>
      <c r="P120" s="17"/>
      <c r="Q120" s="17"/>
      <c r="R120" s="17"/>
    </row>
    <row r="121" spans="1:18" x14ac:dyDescent="0.25">
      <c r="A121" s="13"/>
      <c r="B121" s="52"/>
      <c r="C121" s="52"/>
      <c r="D121" s="55"/>
      <c r="E121" s="55"/>
      <c r="F121" s="52"/>
      <c r="G121" s="51"/>
      <c r="H121" s="17"/>
      <c r="I121" s="17"/>
      <c r="J121" s="17"/>
      <c r="K121" s="17"/>
      <c r="L121" s="17"/>
      <c r="M121" s="17"/>
      <c r="N121" s="17"/>
      <c r="O121" s="17"/>
      <c r="P121" s="17"/>
      <c r="Q121" s="17"/>
      <c r="R121" s="17"/>
    </row>
    <row r="122" spans="1:18" x14ac:dyDescent="0.25">
      <c r="A122" s="15"/>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3"/>
      <c r="B124" s="52"/>
      <c r="C124" s="52"/>
      <c r="D124" s="52"/>
      <c r="E124" s="52"/>
      <c r="F124" s="52"/>
      <c r="G124" s="51"/>
      <c r="H124" s="17"/>
      <c r="I124" s="17"/>
      <c r="J124" s="17"/>
      <c r="K124" s="17"/>
      <c r="L124" s="17"/>
      <c r="M124" s="17"/>
      <c r="N124" s="17"/>
      <c r="O124" s="17"/>
      <c r="P124" s="17"/>
      <c r="Q124" s="17"/>
      <c r="R124" s="17"/>
    </row>
    <row r="125" spans="1:18" x14ac:dyDescent="0.25">
      <c r="A125" s="15"/>
      <c r="B125" s="52"/>
      <c r="C125" s="52"/>
      <c r="D125" s="52"/>
      <c r="E125" s="52"/>
      <c r="F125" s="55"/>
      <c r="G125" s="56"/>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3"/>
      <c r="B130" s="52"/>
      <c r="C130" s="52"/>
      <c r="D130" s="52"/>
      <c r="E130" s="52"/>
      <c r="F130" s="52"/>
      <c r="G130" s="51"/>
      <c r="H130" s="17"/>
      <c r="I130" s="17"/>
      <c r="J130" s="17"/>
      <c r="K130" s="17"/>
      <c r="L130" s="17"/>
      <c r="M130" s="17"/>
      <c r="N130" s="17"/>
      <c r="O130" s="17"/>
      <c r="P130" s="17"/>
      <c r="Q130" s="17"/>
      <c r="R130" s="17"/>
    </row>
    <row r="131" spans="1:18" x14ac:dyDescent="0.25">
      <c r="A131" s="15"/>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3"/>
      <c r="B134" s="52"/>
      <c r="C134" s="52"/>
      <c r="D134" s="52"/>
      <c r="E134" s="52"/>
      <c r="F134" s="52"/>
      <c r="G134" s="51"/>
      <c r="H134" s="17"/>
      <c r="I134" s="17"/>
      <c r="J134" s="17"/>
      <c r="K134" s="17"/>
      <c r="L134" s="17"/>
      <c r="M134" s="17"/>
      <c r="N134" s="17"/>
      <c r="O134" s="17"/>
      <c r="P134" s="17"/>
      <c r="Q134" s="17"/>
      <c r="R134" s="17"/>
    </row>
    <row r="135" spans="1:18" x14ac:dyDescent="0.25">
      <c r="A135" s="15"/>
      <c r="B135" s="52"/>
      <c r="C135" s="52"/>
      <c r="D135" s="52"/>
      <c r="E135" s="52"/>
      <c r="F135" s="52"/>
      <c r="G135" s="51"/>
      <c r="H135" s="17"/>
      <c r="I135" s="17"/>
      <c r="J135" s="17"/>
      <c r="K135" s="17"/>
      <c r="L135" s="17"/>
      <c r="M135" s="17"/>
      <c r="N135" s="17"/>
      <c r="O135" s="17"/>
      <c r="P135" s="17"/>
      <c r="Q135" s="17"/>
      <c r="R135" s="17"/>
    </row>
    <row r="136" spans="1:18" x14ac:dyDescent="0.25">
      <c r="A136" s="13"/>
      <c r="B136" s="51"/>
      <c r="C136" s="51"/>
      <c r="D136" s="52"/>
      <c r="E136" s="52"/>
      <c r="F136" s="52"/>
      <c r="G136" s="51"/>
      <c r="H136" s="17"/>
      <c r="I136" s="17"/>
      <c r="J136" s="17"/>
      <c r="K136" s="17"/>
      <c r="L136" s="17"/>
      <c r="M136" s="17"/>
      <c r="N136" s="17"/>
      <c r="O136" s="17"/>
      <c r="P136" s="17"/>
      <c r="Q136" s="17"/>
      <c r="R136" s="17"/>
    </row>
    <row r="137" spans="1:18" x14ac:dyDescent="0.25">
      <c r="A137" s="13"/>
      <c r="B137" s="51"/>
      <c r="C137" s="51"/>
      <c r="D137" s="51"/>
      <c r="E137" s="51"/>
      <c r="F137" s="52"/>
      <c r="G137" s="51"/>
      <c r="H137" s="17"/>
      <c r="I137" s="17"/>
      <c r="J137" s="17"/>
      <c r="K137" s="17"/>
      <c r="L137" s="17"/>
      <c r="M137" s="17"/>
      <c r="N137" s="17"/>
      <c r="O137" s="17"/>
      <c r="P137" s="17"/>
      <c r="Q137" s="17"/>
      <c r="R137" s="17"/>
    </row>
    <row r="138" spans="1:18" x14ac:dyDescent="0.25">
      <c r="A138" s="15"/>
      <c r="B138" s="51"/>
      <c r="C138" s="51"/>
      <c r="D138" s="51"/>
      <c r="E138" s="51"/>
      <c r="F138" s="52"/>
      <c r="G138" s="51"/>
      <c r="H138" s="17"/>
      <c r="I138" s="17"/>
      <c r="J138" s="17"/>
      <c r="K138" s="17"/>
      <c r="L138" s="17"/>
      <c r="M138" s="17"/>
      <c r="N138" s="17"/>
      <c r="O138" s="17"/>
      <c r="P138" s="17"/>
      <c r="Q138" s="17"/>
      <c r="R138" s="17"/>
    </row>
    <row r="139" spans="1:18" x14ac:dyDescent="0.25">
      <c r="A139" s="13"/>
      <c r="B139" s="57"/>
      <c r="C139" s="57"/>
      <c r="D139" s="51"/>
      <c r="E139" s="51"/>
      <c r="F139" s="52"/>
      <c r="G139" s="51"/>
      <c r="H139" s="17"/>
      <c r="I139" s="17"/>
      <c r="J139" s="17"/>
      <c r="K139" s="17"/>
      <c r="L139" s="17"/>
      <c r="M139" s="17"/>
      <c r="N139" s="17"/>
      <c r="O139" s="17"/>
      <c r="P139" s="17"/>
      <c r="Q139" s="17"/>
      <c r="R139" s="17"/>
    </row>
    <row r="140" spans="1:18" x14ac:dyDescent="0.25">
      <c r="A140" s="13"/>
      <c r="B140" s="46"/>
      <c r="C140" s="45"/>
      <c r="D140" s="5"/>
      <c r="E140" s="45"/>
      <c r="F140" s="52"/>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51"/>
      <c r="G143" s="51"/>
      <c r="H143" s="17"/>
      <c r="I143" s="17"/>
      <c r="J143" s="17"/>
      <c r="K143" s="17"/>
      <c r="L143" s="17"/>
      <c r="M143" s="17"/>
      <c r="N143" s="17"/>
      <c r="O143" s="17"/>
      <c r="P143" s="17"/>
      <c r="Q143" s="17"/>
      <c r="R143" s="17"/>
    </row>
    <row r="144" spans="1:18" x14ac:dyDescent="0.25">
      <c r="A144" s="13"/>
      <c r="B144" s="45"/>
      <c r="C144" s="45"/>
      <c r="D144" s="45"/>
      <c r="E144" s="58"/>
      <c r="F144" s="45"/>
      <c r="G144" s="45"/>
      <c r="H144" s="17"/>
      <c r="I144" s="17"/>
      <c r="J144" s="17"/>
      <c r="K144" s="17"/>
      <c r="L144" s="17"/>
      <c r="M144" s="17"/>
      <c r="N144" s="17"/>
      <c r="O144" s="17"/>
      <c r="P144" s="17"/>
      <c r="Q144" s="17"/>
      <c r="R144" s="17"/>
    </row>
    <row r="145" spans="1:18" x14ac:dyDescent="0.25">
      <c r="A145" s="13"/>
      <c r="B145" s="45"/>
      <c r="C145" s="45"/>
      <c r="D145" s="45"/>
      <c r="E145" s="58"/>
      <c r="F145" s="59"/>
      <c r="G145" s="5"/>
      <c r="H145" s="17"/>
      <c r="I145" s="17"/>
      <c r="J145" s="17"/>
      <c r="K145" s="17"/>
      <c r="L145" s="17"/>
      <c r="M145" s="17"/>
      <c r="N145" s="17"/>
      <c r="O145" s="17"/>
      <c r="P145" s="17"/>
      <c r="Q145" s="17"/>
      <c r="R145" s="17"/>
    </row>
    <row r="146" spans="1:18" x14ac:dyDescent="0.25">
      <c r="A146" s="13"/>
      <c r="B146" s="45"/>
      <c r="C146" s="45"/>
      <c r="D146" s="45"/>
      <c r="E146" s="58"/>
      <c r="F146" s="52"/>
      <c r="G146" s="5"/>
      <c r="H146" s="17"/>
      <c r="I146" s="17"/>
      <c r="J146" s="17"/>
      <c r="K146" s="17"/>
      <c r="L146" s="17"/>
      <c r="M146" s="17"/>
      <c r="N146" s="17"/>
      <c r="O146" s="17"/>
      <c r="P146" s="17"/>
      <c r="Q146" s="17"/>
      <c r="R146" s="17"/>
    </row>
    <row r="147" spans="1:18" x14ac:dyDescent="0.25">
      <c r="A147" s="13"/>
      <c r="B147" s="5"/>
      <c r="C147" s="5"/>
      <c r="D147" s="45"/>
      <c r="E147" s="58"/>
      <c r="F147" s="51"/>
      <c r="G147" s="5"/>
      <c r="H147" s="17"/>
      <c r="I147" s="17"/>
      <c r="J147" s="17"/>
      <c r="K147" s="17"/>
      <c r="L147" s="17"/>
      <c r="M147" s="17"/>
      <c r="N147" s="17"/>
      <c r="O147" s="17"/>
      <c r="P147" s="17"/>
      <c r="Q147" s="17"/>
      <c r="R147" s="17"/>
    </row>
    <row r="148" spans="1:18" x14ac:dyDescent="0.25">
      <c r="A148" s="3"/>
      <c r="B148" s="46"/>
      <c r="C148" s="45"/>
      <c r="D148" s="5"/>
      <c r="E148" s="5"/>
      <c r="F148" s="5"/>
      <c r="G148" s="5"/>
      <c r="H148" s="17"/>
      <c r="I148" s="17"/>
      <c r="J148" s="17"/>
      <c r="K148" s="17"/>
      <c r="L148" s="17"/>
      <c r="M148" s="17"/>
      <c r="N148" s="17"/>
      <c r="O148" s="17"/>
      <c r="P148" s="17"/>
      <c r="Q148" s="17"/>
      <c r="R148" s="17"/>
    </row>
    <row r="149" spans="1:18" x14ac:dyDescent="0.25">
      <c r="A149" s="13"/>
      <c r="D149" s="45"/>
      <c r="E149" s="5"/>
      <c r="F149" s="51"/>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9"/>
      <c r="G151" s="5"/>
      <c r="H151" s="17"/>
      <c r="I151" s="17"/>
      <c r="J151" s="17"/>
      <c r="K151" s="17"/>
      <c r="L151" s="17"/>
      <c r="M151" s="17"/>
      <c r="N151" s="17"/>
      <c r="O151" s="17"/>
      <c r="P151" s="17"/>
      <c r="Q151" s="17"/>
      <c r="R151" s="17"/>
    </row>
    <row r="152" spans="1:18" x14ac:dyDescent="0.25">
      <c r="F152" s="5"/>
      <c r="G152" s="5"/>
      <c r="H152" s="17"/>
      <c r="I152" s="17"/>
      <c r="J152" s="17"/>
      <c r="K152" s="17"/>
      <c r="L152" s="17"/>
      <c r="M152" s="17"/>
      <c r="N152" s="17"/>
      <c r="O152" s="17"/>
      <c r="P152" s="17"/>
      <c r="Q152" s="17"/>
      <c r="R152" s="17"/>
    </row>
    <row r="153" spans="1:18" x14ac:dyDescent="0.25">
      <c r="F153" s="60"/>
      <c r="G153" s="5"/>
      <c r="H153" s="17"/>
      <c r="I153" s="17"/>
      <c r="J153" s="17"/>
      <c r="K153" s="17"/>
      <c r="L153" s="17"/>
      <c r="M153" s="17"/>
      <c r="N153" s="17"/>
      <c r="O153" s="17"/>
      <c r="P153" s="17"/>
      <c r="Q153" s="17"/>
      <c r="R153" s="17"/>
    </row>
  </sheetData>
  <protectedRanges>
    <protectedRange sqref="D63:E64" name="Range1"/>
  </protectedRanges>
  <pageMargins left="0.7" right="0.7" top="0.75" bottom="0.75" header="0.3" footer="0.3"/>
  <pageSetup scale="7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C00000"/>
  </sheetPr>
  <dimension ref="A1:R152"/>
  <sheetViews>
    <sheetView workbookViewId="0"/>
  </sheetViews>
  <sheetFormatPr defaultColWidth="9.140625" defaultRowHeight="15" x14ac:dyDescent="0.25"/>
  <cols>
    <col min="1" max="1" width="62.28515625" style="2" customWidth="1"/>
    <col min="2" max="5" width="25.7109375" style="4" customWidth="1"/>
    <col min="6" max="7" width="15.7109375" style="4" customWidth="1"/>
    <col min="8" max="8" width="9.7109375" style="16" bestFit="1" customWidth="1"/>
    <col min="9" max="18" width="9.140625" style="16"/>
    <col min="19" max="16384" width="9.140625" style="17"/>
  </cols>
  <sheetData>
    <row r="1" spans="1:18" ht="15.75" x14ac:dyDescent="0.25">
      <c r="A1" s="94" t="s">
        <v>121</v>
      </c>
      <c r="B1" s="92" t="s">
        <v>0</v>
      </c>
      <c r="C1" s="92"/>
      <c r="D1" s="92"/>
      <c r="E1" s="92"/>
    </row>
    <row r="2" spans="1:18" ht="15.75" x14ac:dyDescent="0.25">
      <c r="A2" s="95" t="s">
        <v>90</v>
      </c>
      <c r="B2" s="160" t="s">
        <v>85</v>
      </c>
      <c r="C2" s="96">
        <f>B66</f>
        <v>0</v>
      </c>
      <c r="D2" s="92"/>
      <c r="E2" s="92"/>
    </row>
    <row r="3" spans="1:18" ht="15.75" x14ac:dyDescent="0.25">
      <c r="A3" s="94" t="s">
        <v>65</v>
      </c>
      <c r="B3" s="92" t="s">
        <v>0</v>
      </c>
      <c r="C3" s="92"/>
      <c r="D3" s="92"/>
      <c r="E3" s="92"/>
    </row>
    <row r="5" spans="1:18" ht="15.75" x14ac:dyDescent="0.25">
      <c r="A5" s="6"/>
      <c r="B5" s="70" t="s">
        <v>1</v>
      </c>
      <c r="C5" s="70" t="s">
        <v>2</v>
      </c>
      <c r="D5" s="70" t="s">
        <v>3</v>
      </c>
      <c r="E5" s="71" t="s">
        <v>4</v>
      </c>
      <c r="F5" s="16"/>
      <c r="G5" s="16"/>
      <c r="Q5" s="17"/>
      <c r="R5" s="17"/>
    </row>
    <row r="6" spans="1:18" ht="16.5" thickBot="1" x14ac:dyDescent="0.3">
      <c r="A6" s="8"/>
      <c r="B6" s="72" t="s">
        <v>5</v>
      </c>
      <c r="C6" s="73" t="s">
        <v>6</v>
      </c>
      <c r="D6" s="73" t="s">
        <v>7</v>
      </c>
      <c r="E6" s="73"/>
      <c r="F6" s="16"/>
      <c r="G6" s="16"/>
      <c r="Q6" s="17"/>
      <c r="R6" s="17"/>
    </row>
    <row r="7" spans="1:18" ht="20.100000000000001" customHeight="1" x14ac:dyDescent="0.25">
      <c r="A7" s="63" t="s">
        <v>8</v>
      </c>
      <c r="B7" s="74"/>
      <c r="C7" s="74"/>
      <c r="D7" s="74"/>
      <c r="E7" s="74"/>
      <c r="F7" s="16"/>
      <c r="G7" s="16"/>
      <c r="Q7" s="17"/>
      <c r="R7" s="17"/>
    </row>
    <row r="8" spans="1:18" ht="15.75" x14ac:dyDescent="0.25">
      <c r="A8" s="9" t="s">
        <v>9</v>
      </c>
      <c r="B8" s="68">
        <f>('1st Quarter'!B8+'2nd Quarter'!B8+'3rd Quarter'!B8)-('2019 Total Annual Budget'!B8*0.75)</f>
        <v>0</v>
      </c>
      <c r="C8" s="68">
        <f>('1st Quarter'!C8+'2nd Quarter'!C8+'3rd Quarter'!C8)-('2019 Total Annual Budget'!C8*0.75)</f>
        <v>0</v>
      </c>
      <c r="D8" s="68">
        <f>('1st Quarter'!D8+'2nd Quarter'!D8+'3rd Quarter'!D8)-('2019 Total Annual Budget'!D8*0.75)</f>
        <v>0</v>
      </c>
      <c r="E8" s="68">
        <f>SUM(B8:D8)</f>
        <v>0</v>
      </c>
      <c r="F8" s="16"/>
      <c r="G8" s="25"/>
      <c r="H8" s="25"/>
      <c r="I8" s="25"/>
      <c r="J8" s="25"/>
      <c r="K8" s="25"/>
      <c r="Q8" s="17"/>
      <c r="R8" s="17"/>
    </row>
    <row r="9" spans="1:18" ht="15.75" x14ac:dyDescent="0.25">
      <c r="A9" s="9" t="s">
        <v>10</v>
      </c>
      <c r="B9" s="68">
        <f>('1st Quarter'!B9+'2nd Quarter'!B9+'3rd Quarter'!B9)-('2019 Total Annual Budget'!B9*0.75)</f>
        <v>0</v>
      </c>
      <c r="C9" s="68">
        <f>('1st Quarter'!C9+'2nd Quarter'!C9+'3rd Quarter'!C9)-('2019 Total Annual Budget'!C9*0.75)</f>
        <v>0</v>
      </c>
      <c r="D9" s="68">
        <f>('1st Quarter'!D9+'2nd Quarter'!D9+'3rd Quarter'!D9)-('2019 Total Annual Budget'!D9*0.75)</f>
        <v>0</v>
      </c>
      <c r="E9" s="68">
        <f>SUM(B9:D9)</f>
        <v>0</v>
      </c>
      <c r="F9" s="16"/>
      <c r="G9" s="25"/>
      <c r="H9" s="25"/>
      <c r="I9" s="25"/>
      <c r="J9" s="25"/>
      <c r="K9" s="25"/>
      <c r="Q9" s="17"/>
      <c r="R9" s="17"/>
    </row>
    <row r="10" spans="1:18" ht="20.100000000000001" customHeight="1" x14ac:dyDescent="0.25">
      <c r="A10" s="63" t="s">
        <v>11</v>
      </c>
      <c r="B10" s="76" t="s">
        <v>0</v>
      </c>
      <c r="C10" s="76" t="s">
        <v>0</v>
      </c>
      <c r="D10" s="76" t="s">
        <v>0</v>
      </c>
      <c r="E10" s="77"/>
      <c r="F10" s="16"/>
      <c r="G10" s="16"/>
      <c r="Q10" s="17"/>
      <c r="R10" s="17"/>
    </row>
    <row r="11" spans="1:18" ht="15.75" x14ac:dyDescent="0.25">
      <c r="A11" s="9" t="s">
        <v>12</v>
      </c>
      <c r="B11" s="68">
        <f>('1st Quarter'!B11+'2nd Quarter'!B11+'3rd Quarter'!B11)-('2019 Total Annual Budget'!B11*0.75)</f>
        <v>0</v>
      </c>
      <c r="C11" s="68">
        <f>('1st Quarter'!C11+'2nd Quarter'!C11+'3rd Quarter'!C11)-('2019 Total Annual Budget'!C11*0.75)</f>
        <v>0</v>
      </c>
      <c r="D11" s="68">
        <f>('1st Quarter'!D11+'2nd Quarter'!D11+'3rd Quarter'!D11)-('2019 Total Annual Budget'!D11*0.75)</f>
        <v>0</v>
      </c>
      <c r="E11" s="68">
        <f>SUM(B11:D11)</f>
        <v>0</v>
      </c>
      <c r="F11" s="16"/>
      <c r="G11" s="25"/>
      <c r="H11" s="25"/>
      <c r="I11" s="25"/>
      <c r="J11" s="25"/>
      <c r="K11" s="25"/>
      <c r="Q11" s="17"/>
      <c r="R11" s="17"/>
    </row>
    <row r="12" spans="1:18" ht="20.100000000000001" customHeight="1" x14ac:dyDescent="0.25">
      <c r="A12" s="63" t="s">
        <v>13</v>
      </c>
      <c r="B12" s="76" t="s">
        <v>0</v>
      </c>
      <c r="C12" s="76" t="s">
        <v>0</v>
      </c>
      <c r="D12" s="76" t="s">
        <v>0</v>
      </c>
      <c r="E12" s="77"/>
      <c r="F12" s="16"/>
      <c r="G12" s="16"/>
      <c r="Q12" s="17"/>
      <c r="R12" s="17"/>
    </row>
    <row r="13" spans="1:18" ht="15.75" x14ac:dyDescent="0.25">
      <c r="A13" s="9" t="s">
        <v>14</v>
      </c>
      <c r="B13" s="68" t="s">
        <v>15</v>
      </c>
      <c r="C13" s="68" t="s">
        <v>15</v>
      </c>
      <c r="D13" s="68">
        <f>('1st Quarter'!D13+'2nd Quarter'!D13+'3rd Quarter'!D13)-('2019 Total Annual Budget'!D13*0.75)</f>
        <v>0</v>
      </c>
      <c r="E13" s="75">
        <f>SUM(B13:D13)</f>
        <v>0</v>
      </c>
      <c r="F13" s="16"/>
      <c r="G13" s="25"/>
      <c r="H13" s="25"/>
      <c r="I13" s="25"/>
      <c r="J13" s="25"/>
      <c r="K13" s="25"/>
      <c r="Q13" s="17"/>
      <c r="R13" s="17"/>
    </row>
    <row r="14" spans="1:18" ht="15.75" x14ac:dyDescent="0.25">
      <c r="A14" s="9" t="s">
        <v>16</v>
      </c>
      <c r="B14" s="68" t="s">
        <v>15</v>
      </c>
      <c r="C14" s="68" t="s">
        <v>15</v>
      </c>
      <c r="D14" s="68">
        <f>('1st Quarter'!D14+'2nd Quarter'!D14+'3rd Quarter'!D14)-('2019 Total Annual Budget'!D14*0.75)</f>
        <v>0</v>
      </c>
      <c r="E14" s="75">
        <f t="shared" ref="E14:E19" si="0">SUM(B14:D14)</f>
        <v>0</v>
      </c>
      <c r="F14" s="16"/>
      <c r="G14" s="25"/>
      <c r="H14" s="25"/>
      <c r="I14" s="25"/>
      <c r="J14" s="25"/>
      <c r="K14" s="25"/>
      <c r="Q14" s="17"/>
      <c r="R14" s="17"/>
    </row>
    <row r="15" spans="1:18" ht="15.75" x14ac:dyDescent="0.25">
      <c r="A15" s="9" t="s">
        <v>17</v>
      </c>
      <c r="B15" s="68">
        <f>('1st Quarter'!B15+'2nd Quarter'!B15+'3rd Quarter'!B15)-('2019 Total Annual Budget'!B15*0.75)</f>
        <v>0</v>
      </c>
      <c r="C15" s="68">
        <f>('1st Quarter'!C15+'2nd Quarter'!C15+'3rd Quarter'!C15)-('2019 Total Annual Budget'!C15*0.75)</f>
        <v>0</v>
      </c>
      <c r="D15" s="68">
        <f>('1st Quarter'!D15+'2nd Quarter'!D15+'3rd Quarter'!D15)-('2019 Total Annual Budget'!D15*0.75)</f>
        <v>0</v>
      </c>
      <c r="E15" s="75">
        <f t="shared" si="0"/>
        <v>0</v>
      </c>
      <c r="F15" s="16"/>
      <c r="G15" s="25"/>
      <c r="H15" s="25"/>
      <c r="I15" s="25"/>
      <c r="J15" s="25"/>
      <c r="K15" s="25"/>
      <c r="Q15" s="17"/>
      <c r="R15" s="17"/>
    </row>
    <row r="16" spans="1:18" ht="15.75" x14ac:dyDescent="0.25">
      <c r="A16" s="9" t="s">
        <v>18</v>
      </c>
      <c r="B16" s="68">
        <f>('1st Quarter'!B16+'2nd Quarter'!B16+'3rd Quarter'!B16)-('2019 Total Annual Budget'!B16*0.75)</f>
        <v>0</v>
      </c>
      <c r="C16" s="68">
        <f>('1st Quarter'!C16+'2nd Quarter'!C16+'3rd Quarter'!C16)-('2019 Total Annual Budget'!C16*0.75)</f>
        <v>0</v>
      </c>
      <c r="D16" s="68">
        <f>('1st Quarter'!D16+'2nd Quarter'!D16+'3rd Quarter'!D16)-('2019 Total Annual Budget'!D16*0.75)</f>
        <v>0</v>
      </c>
      <c r="E16" s="75">
        <f t="shared" si="0"/>
        <v>0</v>
      </c>
      <c r="F16" s="16"/>
      <c r="G16" s="25"/>
      <c r="H16" s="25"/>
      <c r="I16" s="25"/>
      <c r="J16" s="25"/>
      <c r="K16" s="25"/>
      <c r="Q16" s="17"/>
      <c r="R16" s="17"/>
    </row>
    <row r="17" spans="1:18" ht="15.75" x14ac:dyDescent="0.25">
      <c r="A17" s="9" t="s">
        <v>19</v>
      </c>
      <c r="B17" s="68" t="s">
        <v>15</v>
      </c>
      <c r="C17" s="68">
        <f>('1st Quarter'!C17+'2nd Quarter'!C17+'3rd Quarter'!C17)-('2019 Total Annual Budget'!C17*0.75)</f>
        <v>0</v>
      </c>
      <c r="D17" s="68">
        <f>('1st Quarter'!D17+'2nd Quarter'!D17+'3rd Quarter'!D17)-('2019 Total Annual Budget'!D17*0.75)</f>
        <v>0</v>
      </c>
      <c r="E17" s="75">
        <f t="shared" si="0"/>
        <v>0</v>
      </c>
      <c r="F17" s="16"/>
      <c r="G17" s="25"/>
      <c r="H17" s="25"/>
      <c r="I17" s="25"/>
      <c r="J17" s="25"/>
      <c r="K17" s="25"/>
      <c r="Q17" s="17"/>
      <c r="R17" s="17"/>
    </row>
    <row r="18" spans="1:18" ht="15.75" x14ac:dyDescent="0.25">
      <c r="A18" s="9" t="s">
        <v>20</v>
      </c>
      <c r="B18" s="68" t="s">
        <v>15</v>
      </c>
      <c r="C18" s="68" t="s">
        <v>15</v>
      </c>
      <c r="D18" s="68">
        <f>('1st Quarter'!D18+'2nd Quarter'!D18+'3rd Quarter'!D18)-('2019 Total Annual Budget'!D18*0.75)</f>
        <v>0</v>
      </c>
      <c r="E18" s="75">
        <f t="shared" si="0"/>
        <v>0</v>
      </c>
      <c r="F18" s="16"/>
      <c r="G18" s="25"/>
      <c r="H18" s="25"/>
      <c r="I18" s="25"/>
      <c r="J18" s="25"/>
      <c r="K18" s="25"/>
      <c r="Q18" s="17"/>
      <c r="R18" s="17"/>
    </row>
    <row r="19" spans="1:18" ht="15.75" x14ac:dyDescent="0.25">
      <c r="A19" s="9" t="s">
        <v>21</v>
      </c>
      <c r="B19" s="68" t="s">
        <v>15</v>
      </c>
      <c r="C19" s="68" t="s">
        <v>15</v>
      </c>
      <c r="D19" s="68">
        <f>('1st Quarter'!D19+'2nd Quarter'!D19+'3rd Quarter'!D19)-('2019 Total Annual Budget'!D19*0.75)</f>
        <v>0</v>
      </c>
      <c r="E19" s="75">
        <f t="shared" si="0"/>
        <v>0</v>
      </c>
      <c r="F19" s="16"/>
      <c r="G19" s="25"/>
      <c r="H19" s="25"/>
      <c r="I19" s="25"/>
      <c r="J19" s="25"/>
      <c r="K19" s="25"/>
      <c r="Q19" s="17"/>
      <c r="R19" s="17"/>
    </row>
    <row r="20" spans="1:18" ht="20.100000000000001" customHeight="1" x14ac:dyDescent="0.25">
      <c r="A20" s="63" t="s">
        <v>22</v>
      </c>
      <c r="B20" s="76" t="s">
        <v>0</v>
      </c>
      <c r="C20" s="76" t="s">
        <v>0</v>
      </c>
      <c r="D20" s="76" t="s">
        <v>0</v>
      </c>
      <c r="E20" s="77"/>
      <c r="F20" s="16"/>
      <c r="G20" s="16"/>
      <c r="Q20" s="17"/>
      <c r="R20" s="17"/>
    </row>
    <row r="21" spans="1:18" ht="15.75" x14ac:dyDescent="0.25">
      <c r="A21" s="9" t="s">
        <v>23</v>
      </c>
      <c r="B21" s="68">
        <f>('1st Quarter'!B21+'2nd Quarter'!B21+'3rd Quarter'!B21)-('2019 Total Annual Budget'!B21*0.75)</f>
        <v>0</v>
      </c>
      <c r="C21" s="68">
        <f>('1st Quarter'!C21+'2nd Quarter'!C21+'3rd Quarter'!C21)-('2019 Total Annual Budget'!C21*0.75)</f>
        <v>0</v>
      </c>
      <c r="D21" s="68">
        <f>('1st Quarter'!D21+'2nd Quarter'!D21+'3rd Quarter'!D21)-('2019 Total Annual Budget'!D21*0.75)</f>
        <v>0</v>
      </c>
      <c r="E21" s="68">
        <f>SUM(B21:D21)</f>
        <v>0</v>
      </c>
      <c r="F21" s="16"/>
      <c r="G21" s="25"/>
      <c r="H21" s="25"/>
      <c r="I21" s="25"/>
      <c r="J21" s="25"/>
      <c r="K21" s="25"/>
      <c r="Q21" s="17"/>
      <c r="R21" s="17"/>
    </row>
    <row r="22" spans="1:18" ht="15.75" x14ac:dyDescent="0.25">
      <c r="A22" s="9" t="s">
        <v>24</v>
      </c>
      <c r="B22" s="68">
        <f>('1st Quarter'!B22+'2nd Quarter'!B22+'3rd Quarter'!B22)-('2019 Total Annual Budget'!B22*0.75)</f>
        <v>0</v>
      </c>
      <c r="C22" s="68">
        <f>('1st Quarter'!C22+'2nd Quarter'!C22+'3rd Quarter'!C22)-('2019 Total Annual Budget'!C22*0.75)</f>
        <v>0</v>
      </c>
      <c r="D22" s="68">
        <f>('1st Quarter'!D22+'2nd Quarter'!D22+'3rd Quarter'!D22)-('2019 Total Annual Budget'!D22*0.75)</f>
        <v>0</v>
      </c>
      <c r="E22" s="68">
        <f>SUM(B22:D22)</f>
        <v>0</v>
      </c>
      <c r="F22" s="16"/>
      <c r="G22" s="25"/>
      <c r="H22" s="25"/>
      <c r="I22" s="25"/>
      <c r="J22" s="25"/>
      <c r="K22" s="25"/>
      <c r="Q22" s="17"/>
      <c r="R22" s="17"/>
    </row>
    <row r="23" spans="1:18" ht="15.75" x14ac:dyDescent="0.25">
      <c r="A23" s="9" t="s">
        <v>25</v>
      </c>
      <c r="B23" s="68">
        <f>('1st Quarter'!B23+'2nd Quarter'!B23+'3rd Quarter'!B23)-('2019 Total Annual Budget'!B23*0.75)</f>
        <v>0</v>
      </c>
      <c r="C23" s="68">
        <f>('1st Quarter'!C23+'2nd Quarter'!C23+'3rd Quarter'!C23)-('2019 Total Annual Budget'!C23*0.75)</f>
        <v>0</v>
      </c>
      <c r="D23" s="68">
        <f>('1st Quarter'!D23+'2nd Quarter'!D23+'3rd Quarter'!D23)-('2019 Total Annual Budget'!D23*0.75)</f>
        <v>0</v>
      </c>
      <c r="E23" s="68">
        <f>SUM(B23:D23)</f>
        <v>0</v>
      </c>
      <c r="F23" s="16"/>
      <c r="G23" s="25"/>
      <c r="H23" s="25"/>
      <c r="I23" s="25"/>
      <c r="J23" s="25"/>
      <c r="K23" s="25"/>
      <c r="Q23" s="17"/>
      <c r="R23" s="17"/>
    </row>
    <row r="24" spans="1:18" ht="20.100000000000001" customHeight="1" x14ac:dyDescent="0.25">
      <c r="A24" s="63" t="s">
        <v>26</v>
      </c>
      <c r="B24" s="76" t="s">
        <v>0</v>
      </c>
      <c r="C24" s="76" t="s">
        <v>0</v>
      </c>
      <c r="D24" s="76" t="s">
        <v>0</v>
      </c>
      <c r="E24" s="77"/>
      <c r="F24" s="16"/>
      <c r="G24" s="16"/>
      <c r="Q24" s="17"/>
      <c r="R24" s="17"/>
    </row>
    <row r="25" spans="1:18" ht="15.75" x14ac:dyDescent="0.25">
      <c r="A25" s="9" t="s">
        <v>27</v>
      </c>
      <c r="B25" s="68" t="s">
        <v>15</v>
      </c>
      <c r="C25" s="68">
        <f>('1st Quarter'!C25+'2nd Quarter'!C25+'3rd Quarter'!C25)-('2019 Total Annual Budget'!C25*0.75)</f>
        <v>0</v>
      </c>
      <c r="D25" s="68">
        <f>('1st Quarter'!D25+'2nd Quarter'!D25+'3rd Quarter'!D25)-('2019 Total Annual Budget'!D25*0.75)</f>
        <v>0</v>
      </c>
      <c r="E25" s="68">
        <f>SUM(B25:D25)</f>
        <v>0</v>
      </c>
      <c r="F25" s="16"/>
      <c r="G25" s="25"/>
      <c r="H25" s="25"/>
      <c r="I25" s="25"/>
      <c r="J25" s="25"/>
      <c r="K25" s="25"/>
      <c r="Q25" s="17"/>
      <c r="R25" s="17"/>
    </row>
    <row r="26" spans="1:18" ht="20.100000000000001" customHeight="1" x14ac:dyDescent="0.25">
      <c r="A26" s="63" t="s">
        <v>28</v>
      </c>
      <c r="B26" s="76" t="s">
        <v>0</v>
      </c>
      <c r="C26" s="76" t="s">
        <v>0</v>
      </c>
      <c r="D26" s="76" t="s">
        <v>0</v>
      </c>
      <c r="E26" s="77"/>
      <c r="F26" s="16"/>
      <c r="G26" s="16"/>
      <c r="Q26" s="17"/>
      <c r="R26" s="17"/>
    </row>
    <row r="27" spans="1:18" ht="15.75" x14ac:dyDescent="0.25">
      <c r="A27" s="9" t="s">
        <v>29</v>
      </c>
      <c r="B27" s="68" t="s">
        <v>15</v>
      </c>
      <c r="C27" s="68">
        <f>('1st Quarter'!C27+'2nd Quarter'!C27+'3rd Quarter'!C27)-('2019 Total Annual Budget'!C27*0.75)</f>
        <v>0</v>
      </c>
      <c r="D27" s="68">
        <f>('1st Quarter'!D27+'2nd Quarter'!D27+'3rd Quarter'!D27)-('2019 Total Annual Budget'!D27*0.75)</f>
        <v>0</v>
      </c>
      <c r="E27" s="68">
        <f t="shared" ref="E27:E32" si="1">SUM(B27:D27)</f>
        <v>0</v>
      </c>
      <c r="F27" s="16"/>
      <c r="G27" s="25"/>
      <c r="H27" s="25"/>
      <c r="I27" s="25"/>
      <c r="J27" s="25"/>
      <c r="K27" s="25"/>
      <c r="Q27" s="17"/>
      <c r="R27" s="17"/>
    </row>
    <row r="28" spans="1:18" ht="15.75" x14ac:dyDescent="0.25">
      <c r="A28" s="9" t="s">
        <v>30</v>
      </c>
      <c r="B28" s="68" t="s">
        <v>15</v>
      </c>
      <c r="C28" s="68">
        <f>('1st Quarter'!C28+'2nd Quarter'!C28+'3rd Quarter'!C28)-('2019 Total Annual Budget'!C28*0.75)</f>
        <v>0</v>
      </c>
      <c r="D28" s="68">
        <f>('1st Quarter'!D28+'2nd Quarter'!D28+'3rd Quarter'!D28)-('2019 Total Annual Budget'!D28*0.75)</f>
        <v>0</v>
      </c>
      <c r="E28" s="68">
        <f t="shared" si="1"/>
        <v>0</v>
      </c>
      <c r="F28" s="16"/>
      <c r="G28" s="25"/>
      <c r="H28" s="25"/>
      <c r="I28" s="25"/>
      <c r="J28" s="25"/>
      <c r="K28" s="25"/>
      <c r="Q28" s="17"/>
      <c r="R28" s="17"/>
    </row>
    <row r="29" spans="1:18" ht="15.75" x14ac:dyDescent="0.25">
      <c r="A29" s="9" t="s">
        <v>31</v>
      </c>
      <c r="B29" s="68" t="s">
        <v>15</v>
      </c>
      <c r="C29" s="68" t="s">
        <v>15</v>
      </c>
      <c r="D29" s="68">
        <f>('1st Quarter'!D29+'2nd Quarter'!D29+'3rd Quarter'!D29)-('2019 Total Annual Budget'!D29*0.75)</f>
        <v>0</v>
      </c>
      <c r="E29" s="68">
        <f t="shared" si="1"/>
        <v>0</v>
      </c>
      <c r="F29" s="16"/>
      <c r="G29" s="25"/>
      <c r="H29" s="25"/>
      <c r="I29" s="25"/>
      <c r="J29" s="25"/>
      <c r="K29" s="25"/>
      <c r="Q29" s="17"/>
      <c r="R29" s="17"/>
    </row>
    <row r="30" spans="1:18" ht="15.75" x14ac:dyDescent="0.25">
      <c r="A30" s="9" t="s">
        <v>32</v>
      </c>
      <c r="B30" s="68" t="s">
        <v>15</v>
      </c>
      <c r="C30" s="68" t="s">
        <v>15</v>
      </c>
      <c r="D30" s="68">
        <f>('1st Quarter'!D30+'2nd Quarter'!D30+'3rd Quarter'!D30)-('2019 Total Annual Budget'!D30*0.75)</f>
        <v>0</v>
      </c>
      <c r="E30" s="68">
        <f t="shared" si="1"/>
        <v>0</v>
      </c>
      <c r="F30" s="16"/>
      <c r="G30" s="25"/>
      <c r="H30" s="25"/>
      <c r="I30" s="25"/>
      <c r="J30" s="25"/>
      <c r="K30" s="25"/>
      <c r="Q30" s="17"/>
      <c r="R30" s="17"/>
    </row>
    <row r="31" spans="1:18" ht="15.75" x14ac:dyDescent="0.25">
      <c r="A31" s="9" t="s">
        <v>33</v>
      </c>
      <c r="B31" s="68" t="s">
        <v>15</v>
      </c>
      <c r="C31" s="68" t="s">
        <v>15</v>
      </c>
      <c r="D31" s="68">
        <f>('1st Quarter'!D31+'2nd Quarter'!D31+'3rd Quarter'!D31)-('2019 Total Annual Budget'!D31*0.75)</f>
        <v>0</v>
      </c>
      <c r="E31" s="68">
        <f t="shared" si="1"/>
        <v>0</v>
      </c>
      <c r="F31" s="16"/>
      <c r="G31" s="25"/>
      <c r="H31" s="25"/>
      <c r="I31" s="25"/>
      <c r="J31" s="25"/>
      <c r="K31" s="25"/>
      <c r="Q31" s="17"/>
      <c r="R31" s="17"/>
    </row>
    <row r="32" spans="1:18" ht="15.75" x14ac:dyDescent="0.25">
      <c r="A32" s="9" t="s">
        <v>34</v>
      </c>
      <c r="B32" s="68" t="s">
        <v>15</v>
      </c>
      <c r="C32" s="68" t="s">
        <v>15</v>
      </c>
      <c r="D32" s="68">
        <f>('1st Quarter'!D32+'2nd Quarter'!D32+'3rd Quarter'!D32)-('2019 Total Annual Budget'!D32*0.75)</f>
        <v>0</v>
      </c>
      <c r="E32" s="68">
        <f t="shared" si="1"/>
        <v>0</v>
      </c>
      <c r="F32" s="16"/>
      <c r="G32" s="25"/>
      <c r="H32" s="25"/>
      <c r="I32" s="25"/>
      <c r="J32" s="25"/>
      <c r="K32" s="25"/>
      <c r="Q32" s="17"/>
      <c r="R32" s="17"/>
    </row>
    <row r="33" spans="1:18" ht="20.100000000000001" customHeight="1" x14ac:dyDescent="0.25">
      <c r="A33" s="63" t="s">
        <v>35</v>
      </c>
      <c r="B33" s="76" t="s">
        <v>0</v>
      </c>
      <c r="C33" s="76" t="s">
        <v>0</v>
      </c>
      <c r="D33" s="76" t="s">
        <v>0</v>
      </c>
      <c r="E33" s="77"/>
      <c r="F33" s="16"/>
      <c r="G33" s="16"/>
      <c r="Q33" s="17"/>
      <c r="R33" s="17"/>
    </row>
    <row r="34" spans="1:18" ht="15.75" x14ac:dyDescent="0.25">
      <c r="A34" s="9" t="s">
        <v>36</v>
      </c>
      <c r="B34" s="68" t="s">
        <v>15</v>
      </c>
      <c r="C34" s="68">
        <f>('1st Quarter'!C34+'2nd Quarter'!C34+'3rd Quarter'!C34)-('2019 Total Annual Budget'!C34*0.75)</f>
        <v>0</v>
      </c>
      <c r="D34" s="68">
        <f>('1st Quarter'!D34+'2nd Quarter'!D34+'3rd Quarter'!D34)-('2019 Total Annual Budget'!D34*0.75)</f>
        <v>0</v>
      </c>
      <c r="E34" s="68">
        <f>SUM(B34:D34)</f>
        <v>0</v>
      </c>
      <c r="F34" s="16"/>
      <c r="G34" s="25"/>
      <c r="H34" s="25"/>
      <c r="I34" s="25"/>
      <c r="J34" s="25"/>
      <c r="K34" s="25"/>
      <c r="Q34" s="17"/>
      <c r="R34" s="17"/>
    </row>
    <row r="35" spans="1:18" ht="15.75" x14ac:dyDescent="0.25">
      <c r="A35" s="10" t="s">
        <v>37</v>
      </c>
      <c r="B35" s="68">
        <f>('1st Quarter'!B35+'2nd Quarter'!B35+'3rd Quarter'!B35)-('2019 Total Annual Budget'!B35*0.75)</f>
        <v>0</v>
      </c>
      <c r="C35" s="68">
        <f>('1st Quarter'!C35+'2nd Quarter'!C35+'3rd Quarter'!C35)-('2019 Total Annual Budget'!C35*0.75)</f>
        <v>0</v>
      </c>
      <c r="D35" s="68">
        <f>('1st Quarter'!D35+'2nd Quarter'!D35+'3rd Quarter'!D35)-('2019 Total Annual Budget'!D35*0.75)</f>
        <v>0</v>
      </c>
      <c r="E35" s="68">
        <f>SUM(B35:D35)</f>
        <v>0</v>
      </c>
      <c r="F35" s="16"/>
      <c r="G35" s="25"/>
      <c r="H35" s="25"/>
      <c r="I35" s="25"/>
      <c r="J35" s="25"/>
      <c r="K35" s="25"/>
      <c r="Q35" s="17"/>
      <c r="R35" s="17"/>
    </row>
    <row r="36" spans="1:18" ht="15.75" x14ac:dyDescent="0.25">
      <c r="A36" s="9" t="s">
        <v>38</v>
      </c>
      <c r="B36" s="68">
        <f>('1st Quarter'!B36+'2nd Quarter'!B36+'3rd Quarter'!B36)-('2019 Total Annual Budget'!B36*0.75)</f>
        <v>0</v>
      </c>
      <c r="C36" s="68">
        <f>('1st Quarter'!C36+'2nd Quarter'!C36+'3rd Quarter'!C36)-('2019 Total Annual Budget'!C36*0.75)</f>
        <v>0</v>
      </c>
      <c r="D36" s="68">
        <f>('1st Quarter'!D36+'2nd Quarter'!D36+'3rd Quarter'!D36)-('2019 Total Annual Budget'!D36*0.75)</f>
        <v>0</v>
      </c>
      <c r="E36" s="68">
        <f>SUM(B36:D36)</f>
        <v>0</v>
      </c>
      <c r="F36" s="16"/>
      <c r="G36" s="25"/>
      <c r="H36" s="25"/>
      <c r="I36" s="25"/>
      <c r="J36" s="25"/>
      <c r="K36" s="25"/>
      <c r="Q36" s="17"/>
      <c r="R36" s="17"/>
    </row>
    <row r="37" spans="1:18" ht="15.75" x14ac:dyDescent="0.25">
      <c r="A37" s="9" t="s">
        <v>39</v>
      </c>
      <c r="B37" s="68" t="s">
        <v>15</v>
      </c>
      <c r="C37" s="68" t="s">
        <v>15</v>
      </c>
      <c r="D37" s="68">
        <f>('1st Quarter'!D37+'2nd Quarter'!D37+'3rd Quarter'!D37)-('2019 Total Annual Budget'!D37*0.75)</f>
        <v>0</v>
      </c>
      <c r="E37" s="68">
        <f>SUM(B37:D37)</f>
        <v>0</v>
      </c>
      <c r="F37" s="16"/>
      <c r="G37" s="25"/>
      <c r="H37" s="25"/>
      <c r="I37" s="25"/>
      <c r="J37" s="25"/>
      <c r="K37" s="25"/>
      <c r="Q37" s="17"/>
      <c r="R37" s="17"/>
    </row>
    <row r="38" spans="1:18" ht="20.100000000000001" customHeight="1" x14ac:dyDescent="0.25">
      <c r="A38" s="63" t="s">
        <v>60</v>
      </c>
      <c r="B38" s="76" t="s">
        <v>0</v>
      </c>
      <c r="C38" s="76" t="s">
        <v>0</v>
      </c>
      <c r="D38" s="76" t="s">
        <v>0</v>
      </c>
      <c r="E38" s="77"/>
      <c r="F38" s="16"/>
      <c r="G38" s="16"/>
      <c r="Q38" s="17"/>
      <c r="R38" s="17"/>
    </row>
    <row r="39" spans="1:18" ht="16.5" thickBot="1" x14ac:dyDescent="0.3">
      <c r="A39" s="11" t="s">
        <v>40</v>
      </c>
      <c r="B39" s="68">
        <f>('1st Quarter'!B39+'2nd Quarter'!B39+'3rd Quarter'!B39)-('2019 Total Annual Budget'!B39*0.75)</f>
        <v>0</v>
      </c>
      <c r="C39" s="69" t="s">
        <v>15</v>
      </c>
      <c r="D39" s="68">
        <f>('1st Quarter'!D39+'2nd Quarter'!D39+'3rd Quarter'!D39)-('2019 Total Annual Budget'!D39*0.75)</f>
        <v>0</v>
      </c>
      <c r="E39" s="69">
        <f>SUM(B39:D39)</f>
        <v>0</v>
      </c>
      <c r="F39" s="16"/>
      <c r="G39" s="25"/>
      <c r="H39" s="25"/>
      <c r="I39" s="25"/>
      <c r="J39" s="25"/>
      <c r="K39" s="25"/>
      <c r="Q39" s="17"/>
      <c r="R39" s="17"/>
    </row>
    <row r="40" spans="1:18" ht="20.100000000000001" customHeight="1" thickTop="1" x14ac:dyDescent="0.25">
      <c r="A40" s="63" t="s">
        <v>41</v>
      </c>
      <c r="B40" s="78"/>
      <c r="C40" s="78"/>
      <c r="D40" s="78"/>
      <c r="E40" s="78"/>
      <c r="F40" s="33"/>
      <c r="G40" s="16"/>
      <c r="Q40" s="17"/>
      <c r="R40" s="17"/>
    </row>
    <row r="41" spans="1:18" ht="15.75" x14ac:dyDescent="0.25">
      <c r="A41" s="9" t="s">
        <v>42</v>
      </c>
      <c r="B41" s="68" t="s">
        <v>15</v>
      </c>
      <c r="C41" s="68" t="s">
        <v>15</v>
      </c>
      <c r="D41" s="68">
        <f>('1st Quarter'!D41+'2nd Quarter'!D41+'3rd Quarter'!D41)-('2019 Total Annual Budget'!D41*0.75)</f>
        <v>0</v>
      </c>
      <c r="E41" s="68">
        <f t="shared" ref="E41:E46" si="2">SUM(B41:D41)</f>
        <v>0</v>
      </c>
      <c r="F41" s="34"/>
      <c r="G41" s="35"/>
    </row>
    <row r="42" spans="1:18" ht="15.75" x14ac:dyDescent="0.25">
      <c r="A42" s="9" t="s">
        <v>43</v>
      </c>
      <c r="B42" s="68" t="s">
        <v>15</v>
      </c>
      <c r="C42" s="68" t="s">
        <v>15</v>
      </c>
      <c r="D42" s="68">
        <f>('1st Quarter'!D42+'2nd Quarter'!D42+'3rd Quarter'!D42)-('2019 Total Annual Budget'!D42*0.75)</f>
        <v>0</v>
      </c>
      <c r="E42" s="68">
        <f t="shared" si="2"/>
        <v>0</v>
      </c>
      <c r="F42" s="16"/>
      <c r="G42" s="16"/>
      <c r="Q42" s="17"/>
      <c r="R42" s="17"/>
    </row>
    <row r="43" spans="1:18" ht="15.75" x14ac:dyDescent="0.25">
      <c r="A43" s="9" t="s">
        <v>44</v>
      </c>
      <c r="B43" s="68" t="s">
        <v>15</v>
      </c>
      <c r="C43" s="68" t="s">
        <v>15</v>
      </c>
      <c r="D43" s="68">
        <f>('1st Quarter'!D43+'2nd Quarter'!D43+'3rd Quarter'!D43)-('2019 Total Annual Budget'!D43*0.75)</f>
        <v>0</v>
      </c>
      <c r="E43" s="68">
        <f t="shared" si="2"/>
        <v>0</v>
      </c>
      <c r="F43" s="16"/>
      <c r="G43" s="16"/>
      <c r="Q43" s="17"/>
      <c r="R43" s="17"/>
    </row>
    <row r="44" spans="1:18" ht="20.100000000000001" customHeight="1" x14ac:dyDescent="0.25">
      <c r="A44" s="9" t="s">
        <v>45</v>
      </c>
      <c r="B44" s="68" t="s">
        <v>15</v>
      </c>
      <c r="C44" s="68" t="s">
        <v>15</v>
      </c>
      <c r="D44" s="68" t="s">
        <v>15</v>
      </c>
      <c r="E44" s="68">
        <f t="shared" si="2"/>
        <v>0</v>
      </c>
      <c r="F44" s="16"/>
      <c r="G44" s="16"/>
      <c r="Q44" s="17"/>
      <c r="R44" s="17"/>
    </row>
    <row r="45" spans="1:18" ht="19.5" customHeight="1" x14ac:dyDescent="0.25">
      <c r="A45" s="9" t="s">
        <v>46</v>
      </c>
      <c r="B45" s="68" t="s">
        <v>15</v>
      </c>
      <c r="C45" s="68" t="s">
        <v>15</v>
      </c>
      <c r="D45" s="68">
        <f>('1st Quarter'!D45+'2nd Quarter'!D45+'3rd Quarter'!D45)-('2019 Total Annual Budget'!D45*0.75)</f>
        <v>0</v>
      </c>
      <c r="E45" s="68">
        <f t="shared" si="2"/>
        <v>0</v>
      </c>
      <c r="F45" s="16"/>
      <c r="G45" s="25"/>
      <c r="H45" s="25"/>
      <c r="I45" s="25"/>
      <c r="J45" s="25"/>
      <c r="K45" s="25"/>
      <c r="Q45" s="17"/>
      <c r="R45" s="17"/>
    </row>
    <row r="46" spans="1:18" ht="19.5" customHeight="1" x14ac:dyDescent="0.25">
      <c r="A46" s="10" t="s">
        <v>47</v>
      </c>
      <c r="B46" s="68">
        <f>('1st Quarter'!B46+'2nd Quarter'!B46+'3rd Quarter'!B46)-('2019 Total Annual Budget'!B46*0.75)</f>
        <v>0</v>
      </c>
      <c r="C46" s="68" t="s">
        <v>15</v>
      </c>
      <c r="D46" s="68">
        <f>('1st Quarter'!D46+'2nd Quarter'!D46+'3rd Quarter'!D46)-('2019 Total Annual Budget'!D46*0.75)</f>
        <v>0</v>
      </c>
      <c r="E46" s="68">
        <f t="shared" si="2"/>
        <v>0</v>
      </c>
      <c r="F46" s="16"/>
      <c r="G46" s="25"/>
      <c r="H46" s="25"/>
      <c r="I46" s="25"/>
      <c r="J46" s="25"/>
      <c r="K46" s="25"/>
      <c r="Q46" s="17"/>
      <c r="R46" s="17"/>
    </row>
    <row r="47" spans="1:18" ht="19.5" customHeight="1" x14ac:dyDescent="0.25">
      <c r="A47" s="63" t="s">
        <v>48</v>
      </c>
      <c r="B47" s="76" t="s">
        <v>0</v>
      </c>
      <c r="C47" s="76" t="s">
        <v>0</v>
      </c>
      <c r="D47" s="76" t="s">
        <v>0</v>
      </c>
      <c r="E47" s="77"/>
      <c r="F47" s="16"/>
      <c r="G47" s="25"/>
      <c r="H47" s="25"/>
      <c r="I47" s="25"/>
      <c r="J47" s="25"/>
      <c r="K47" s="25"/>
      <c r="Q47" s="17"/>
      <c r="R47" s="17"/>
    </row>
    <row r="48" spans="1:18" ht="19.5" customHeight="1" x14ac:dyDescent="0.25">
      <c r="A48" s="9" t="s">
        <v>49</v>
      </c>
      <c r="B48" s="68" t="s">
        <v>15</v>
      </c>
      <c r="C48" s="68" t="s">
        <v>15</v>
      </c>
      <c r="D48" s="68">
        <f>('1st Quarter'!D48+'2nd Quarter'!D48+'3rd Quarter'!D48)-('2019 Total Annual Budget'!D48*0.75)</f>
        <v>0</v>
      </c>
      <c r="E48" s="68">
        <f>SUM(B48:D48)</f>
        <v>0</v>
      </c>
      <c r="F48" s="16"/>
      <c r="G48" s="25"/>
      <c r="H48" s="25"/>
      <c r="I48" s="25"/>
      <c r="J48" s="25"/>
      <c r="K48" s="25"/>
      <c r="Q48" s="17"/>
      <c r="R48" s="17"/>
    </row>
    <row r="49" spans="1:18" ht="19.5" customHeight="1" x14ac:dyDescent="0.25">
      <c r="A49" s="63" t="s">
        <v>50</v>
      </c>
      <c r="B49" s="76" t="s">
        <v>0</v>
      </c>
      <c r="C49" s="76" t="s">
        <v>0</v>
      </c>
      <c r="D49" s="76" t="s">
        <v>0</v>
      </c>
      <c r="E49" s="77"/>
      <c r="F49" s="16"/>
      <c r="G49" s="25"/>
      <c r="H49" s="25"/>
      <c r="I49" s="25"/>
      <c r="J49" s="25"/>
      <c r="K49" s="25"/>
      <c r="Q49" s="17"/>
      <c r="R49" s="17"/>
    </row>
    <row r="50" spans="1:18" ht="19.5" customHeight="1" x14ac:dyDescent="0.25">
      <c r="A50" s="109" t="s">
        <v>84</v>
      </c>
      <c r="B50" s="68">
        <f>('1st Quarter'!B50+'2nd Quarter'!B50+'3rd Quarter'!B50)-('2019 Total Annual Budget'!B50*0.75)</f>
        <v>0</v>
      </c>
      <c r="C50" s="68" t="s">
        <v>15</v>
      </c>
      <c r="D50" s="68" t="s">
        <v>15</v>
      </c>
      <c r="E50" s="68">
        <f>SUM(B50:D50)</f>
        <v>0</v>
      </c>
      <c r="F50" s="16"/>
      <c r="G50" s="25"/>
      <c r="H50" s="25"/>
      <c r="I50" s="25"/>
      <c r="J50" s="25"/>
      <c r="K50" s="25"/>
      <c r="Q50" s="17"/>
      <c r="R50" s="17"/>
    </row>
    <row r="51" spans="1:18" ht="19.5" customHeight="1" x14ac:dyDescent="0.25">
      <c r="A51" s="109" t="s">
        <v>82</v>
      </c>
      <c r="B51" s="68">
        <f>('1st Quarter'!B51+'2nd Quarter'!B51+'3rd Quarter'!B51)-('2019 Total Annual Budget'!B51*0.75)</f>
        <v>0</v>
      </c>
      <c r="C51" s="68" t="s">
        <v>15</v>
      </c>
      <c r="D51" s="68" t="s">
        <v>15</v>
      </c>
      <c r="E51" s="68">
        <f>SUM(B51:D51)</f>
        <v>0</v>
      </c>
      <c r="F51" s="16"/>
      <c r="G51" s="25"/>
      <c r="H51" s="25"/>
      <c r="I51" s="25"/>
      <c r="J51" s="25"/>
      <c r="K51" s="25"/>
      <c r="Q51" s="17"/>
      <c r="R51" s="17"/>
    </row>
    <row r="52" spans="1:18" ht="20.100000000000001" customHeight="1" x14ac:dyDescent="0.25">
      <c r="A52" s="9" t="s">
        <v>51</v>
      </c>
      <c r="B52" s="68" t="s">
        <v>15</v>
      </c>
      <c r="C52" s="68" t="s">
        <v>15</v>
      </c>
      <c r="D52" s="68">
        <f>('1st Quarter'!D52+'2nd Quarter'!D52+'3rd Quarter'!D52)-('2019 Total Annual Budget'!D52*0.75)</f>
        <v>0</v>
      </c>
      <c r="E52" s="68">
        <f>SUM(B52:D52)</f>
        <v>0</v>
      </c>
      <c r="F52" s="16"/>
      <c r="G52" s="16"/>
      <c r="Q52" s="17"/>
      <c r="R52" s="17"/>
    </row>
    <row r="53" spans="1:18" ht="15.75" x14ac:dyDescent="0.25">
      <c r="A53" s="9" t="s">
        <v>52</v>
      </c>
      <c r="B53" s="68" t="s">
        <v>15</v>
      </c>
      <c r="C53" s="68">
        <f>('1st Quarter'!C53+'2nd Quarter'!C53+'3rd Quarter'!C53)-('2019 Total Annual Budget'!C53*0.75)</f>
        <v>0</v>
      </c>
      <c r="D53" s="68" t="s">
        <v>15</v>
      </c>
      <c r="E53" s="68">
        <f>SUM(B53:D53)</f>
        <v>0</v>
      </c>
      <c r="F53" s="16"/>
      <c r="G53" s="25"/>
      <c r="H53" s="25"/>
      <c r="I53" s="25"/>
      <c r="J53" s="25"/>
      <c r="K53" s="25"/>
      <c r="Q53" s="17"/>
      <c r="R53" s="17"/>
    </row>
    <row r="54" spans="1:18" ht="20.100000000000001" customHeight="1" x14ac:dyDescent="0.25">
      <c r="A54" s="9" t="s">
        <v>53</v>
      </c>
      <c r="B54" s="68" t="s">
        <v>15</v>
      </c>
      <c r="C54" s="68" t="s">
        <v>15</v>
      </c>
      <c r="D54" s="68">
        <f>('1st Quarter'!D54+'2nd Quarter'!D54+'3rd Quarter'!D54)-('2019 Total Annual Budget'!D54*0.75)</f>
        <v>0</v>
      </c>
      <c r="E54" s="68">
        <f>SUM(B54:D54)</f>
        <v>0</v>
      </c>
      <c r="F54" s="16"/>
      <c r="G54" s="16"/>
      <c r="Q54" s="17"/>
      <c r="R54" s="17"/>
    </row>
    <row r="55" spans="1:18" ht="15.75" x14ac:dyDescent="0.25">
      <c r="A55" s="63" t="s">
        <v>54</v>
      </c>
      <c r="B55" s="76" t="s">
        <v>0</v>
      </c>
      <c r="C55" s="76" t="s">
        <v>0</v>
      </c>
      <c r="D55" s="76" t="s">
        <v>0</v>
      </c>
      <c r="E55" s="77"/>
      <c r="F55" s="16"/>
      <c r="G55" s="25"/>
      <c r="H55" s="25"/>
      <c r="I55" s="25"/>
      <c r="J55" s="25"/>
      <c r="K55" s="25"/>
      <c r="Q55" s="17"/>
      <c r="R55" s="17"/>
    </row>
    <row r="56" spans="1:18" ht="15.75" x14ac:dyDescent="0.25">
      <c r="A56" s="9" t="s">
        <v>55</v>
      </c>
      <c r="B56" s="68">
        <f>('1st Quarter'!B56+'2nd Quarter'!B56+'3rd Quarter'!B56)-('2019 Total Annual Budget'!B56*0.75)</f>
        <v>0</v>
      </c>
      <c r="C56" s="68" t="s">
        <v>15</v>
      </c>
      <c r="D56" s="68" t="s">
        <v>15</v>
      </c>
      <c r="E56" s="68">
        <f>SUM(B56:D56)</f>
        <v>0</v>
      </c>
      <c r="F56" s="16"/>
      <c r="G56" s="25"/>
      <c r="H56" s="25"/>
      <c r="I56" s="25"/>
      <c r="J56" s="25"/>
      <c r="K56" s="25"/>
      <c r="Q56" s="17"/>
      <c r="R56" s="17"/>
    </row>
    <row r="57" spans="1:18" ht="15.75" x14ac:dyDescent="0.25">
      <c r="A57" s="9" t="s">
        <v>56</v>
      </c>
      <c r="B57" s="68" t="s">
        <v>15</v>
      </c>
      <c r="C57" s="68" t="s">
        <v>15</v>
      </c>
      <c r="D57" s="68">
        <f>('1st Quarter'!D57+'2nd Quarter'!D57+'3rd Quarter'!D57)-('2019 Total Annual Budget'!D57*0.75)</f>
        <v>0</v>
      </c>
      <c r="E57" s="68">
        <f>SUM(B57:D57)</f>
        <v>0</v>
      </c>
      <c r="F57" s="16"/>
      <c r="G57" s="25"/>
      <c r="H57" s="25"/>
      <c r="I57" s="25"/>
      <c r="J57" s="25"/>
      <c r="K57" s="25"/>
      <c r="Q57" s="17"/>
      <c r="R57" s="17"/>
    </row>
    <row r="58" spans="1:18" ht="15.75" x14ac:dyDescent="0.25">
      <c r="A58" s="63" t="s">
        <v>57</v>
      </c>
      <c r="B58" s="76" t="s">
        <v>0</v>
      </c>
      <c r="C58" s="76" t="s">
        <v>0</v>
      </c>
      <c r="D58" s="76" t="s">
        <v>0</v>
      </c>
      <c r="E58" s="77"/>
      <c r="F58" s="16"/>
      <c r="G58" s="25"/>
      <c r="H58" s="25"/>
      <c r="I58" s="25"/>
      <c r="J58" s="25"/>
      <c r="K58" s="25"/>
      <c r="Q58" s="17"/>
      <c r="R58" s="17"/>
    </row>
    <row r="59" spans="1:18" ht="20.100000000000001" customHeight="1" x14ac:dyDescent="0.25">
      <c r="A59" s="9" t="s">
        <v>58</v>
      </c>
      <c r="B59" s="68">
        <f>('1st Quarter'!B59+'2nd Quarter'!B59+'3rd Quarter'!B59)-('2019 Total Annual Budget'!B59*0.75)</f>
        <v>0</v>
      </c>
      <c r="C59" s="68">
        <f>('1st Quarter'!C59+'2nd Quarter'!C59+'3rd Quarter'!C59)-('2019 Total Annual Budget'!C59*0.75)</f>
        <v>0</v>
      </c>
      <c r="D59" s="68">
        <f>('1st Quarter'!D59+'2nd Quarter'!D59+'3rd Quarter'!D59)-('2019 Total Annual Budget'!D59*0.75)</f>
        <v>0</v>
      </c>
      <c r="E59" s="68">
        <f>SUM(B59:D59)</f>
        <v>0</v>
      </c>
      <c r="F59" s="16"/>
      <c r="G59" s="16"/>
      <c r="Q59" s="17"/>
      <c r="R59" s="17"/>
    </row>
    <row r="60" spans="1:18" ht="15.75" x14ac:dyDescent="0.25">
      <c r="A60" s="6"/>
      <c r="B60" s="79"/>
      <c r="C60" s="79"/>
      <c r="D60" s="79"/>
      <c r="E60" s="80"/>
      <c r="F60" s="16"/>
      <c r="G60" s="25"/>
      <c r="H60" s="25"/>
      <c r="I60" s="25"/>
      <c r="J60" s="25"/>
      <c r="K60" s="25"/>
      <c r="Q60" s="17"/>
      <c r="R60" s="17"/>
    </row>
    <row r="61" spans="1:18" ht="20.100000000000001" customHeight="1" x14ac:dyDescent="0.25">
      <c r="A61" s="12" t="s">
        <v>62</v>
      </c>
      <c r="B61" s="81">
        <f>SUM(B7:B59)</f>
        <v>0</v>
      </c>
      <c r="C61" s="81">
        <f t="shared" ref="C61:D61" si="3">SUM(C7:C59)</f>
        <v>0</v>
      </c>
      <c r="D61" s="81">
        <f t="shared" si="3"/>
        <v>0</v>
      </c>
      <c r="E61" s="81">
        <f>SUM(B61:D61)</f>
        <v>0</v>
      </c>
      <c r="F61" s="33"/>
      <c r="G61" s="16"/>
      <c r="Q61" s="17"/>
      <c r="R61" s="17"/>
    </row>
    <row r="62" spans="1:18" ht="9.9499999999999993" customHeight="1" x14ac:dyDescent="0.25">
      <c r="F62" s="16"/>
      <c r="G62" s="16"/>
      <c r="Q62" s="17"/>
      <c r="R62" s="17"/>
    </row>
    <row r="63" spans="1:18" x14ac:dyDescent="0.25">
      <c r="A63" s="6"/>
      <c r="B63" s="7"/>
      <c r="C63" s="7"/>
      <c r="D63" s="7"/>
      <c r="E63" s="7"/>
      <c r="F63" s="39"/>
      <c r="G63" s="40"/>
      <c r="H63" s="17"/>
      <c r="I63" s="17"/>
      <c r="J63" s="17"/>
      <c r="K63" s="17"/>
      <c r="L63" s="17"/>
      <c r="M63" s="17"/>
      <c r="N63" s="17"/>
      <c r="O63" s="17"/>
      <c r="P63" s="17"/>
      <c r="Q63" s="17"/>
      <c r="R63" s="17"/>
    </row>
    <row r="64" spans="1:18" ht="15.75" x14ac:dyDescent="0.25">
      <c r="A64" s="12" t="s">
        <v>61</v>
      </c>
      <c r="B64" s="68">
        <f>('1st Quarter'!B64+'2nd Quarter'!B64+'3rd Quarter'!B64)-('2019 Total Annual Budget'!B64*0.75)</f>
        <v>0</v>
      </c>
      <c r="C64" s="7"/>
      <c r="D64" s="7"/>
      <c r="E64" s="7"/>
      <c r="F64" s="39"/>
      <c r="G64" s="40"/>
      <c r="H64" s="17"/>
      <c r="I64" s="17"/>
      <c r="J64" s="17"/>
      <c r="K64" s="17"/>
      <c r="L64" s="17"/>
      <c r="M64" s="17"/>
      <c r="N64" s="17"/>
      <c r="O64" s="17"/>
      <c r="P64" s="17"/>
      <c r="Q64" s="17"/>
      <c r="R64" s="17"/>
    </row>
    <row r="65" spans="1:18" ht="15.75" x14ac:dyDescent="0.25">
      <c r="A65" s="12"/>
      <c r="B65" s="82"/>
      <c r="C65" s="42"/>
      <c r="D65" s="7"/>
      <c r="E65" s="7"/>
      <c r="F65" s="39"/>
      <c r="G65" s="40"/>
      <c r="H65" s="17"/>
      <c r="I65" s="17"/>
      <c r="J65" s="17"/>
      <c r="K65" s="17"/>
      <c r="L65" s="17"/>
      <c r="M65" s="17"/>
      <c r="N65" s="17"/>
      <c r="O65" s="17"/>
      <c r="P65" s="17"/>
      <c r="Q65" s="17"/>
      <c r="R65" s="17"/>
    </row>
    <row r="66" spans="1:18" ht="15.75" x14ac:dyDescent="0.25">
      <c r="A66" s="62" t="s">
        <v>75</v>
      </c>
      <c r="B66" s="65">
        <f>E61-B64</f>
        <v>0</v>
      </c>
      <c r="C66" s="42"/>
      <c r="D66" s="43"/>
      <c r="E66" s="44"/>
      <c r="F66" s="39"/>
      <c r="G66" s="40"/>
      <c r="H66" s="17"/>
      <c r="I66" s="17"/>
      <c r="J66" s="17"/>
      <c r="K66" s="17"/>
      <c r="L66" s="17"/>
      <c r="M66" s="17"/>
      <c r="N66" s="17"/>
      <c r="O66" s="17"/>
      <c r="P66" s="17"/>
      <c r="Q66" s="17"/>
      <c r="R66" s="17"/>
    </row>
    <row r="67" spans="1:18" ht="15.75" x14ac:dyDescent="0.2">
      <c r="A67" s="62"/>
      <c r="B67" s="83"/>
      <c r="C67" s="46"/>
      <c r="D67" s="42"/>
      <c r="E67" s="46"/>
      <c r="F67" s="39"/>
      <c r="G67" s="40"/>
      <c r="H67" s="17"/>
      <c r="I67" s="17"/>
      <c r="J67" s="17"/>
      <c r="K67" s="17"/>
      <c r="L67" s="17"/>
      <c r="M67" s="17"/>
      <c r="N67" s="17"/>
      <c r="O67" s="17"/>
      <c r="P67" s="17"/>
      <c r="Q67" s="17"/>
      <c r="R67" s="17"/>
    </row>
    <row r="68" spans="1:18" ht="15.75" x14ac:dyDescent="0.25">
      <c r="A68" s="62" t="s">
        <v>64</v>
      </c>
      <c r="B68" s="65">
        <f>B66</f>
        <v>0</v>
      </c>
      <c r="C68" s="46"/>
      <c r="D68" s="47"/>
      <c r="E68" s="46"/>
      <c r="F68" s="161" t="s">
        <v>0</v>
      </c>
      <c r="G68" s="40"/>
      <c r="H68" s="17"/>
      <c r="I68" s="17"/>
      <c r="J68" s="17"/>
      <c r="K68" s="17"/>
      <c r="L68" s="17"/>
      <c r="M68" s="17"/>
      <c r="N68" s="17"/>
      <c r="O68" s="17"/>
      <c r="P68" s="17"/>
      <c r="Q68" s="17"/>
      <c r="R68" s="17"/>
    </row>
    <row r="69" spans="1:18" x14ac:dyDescent="0.25">
      <c r="A69" s="13"/>
      <c r="B69" s="45"/>
      <c r="C69" s="45"/>
      <c r="D69" s="47"/>
      <c r="E69" s="46"/>
      <c r="F69" s="39"/>
      <c r="G69" s="7"/>
      <c r="H69" s="17"/>
      <c r="I69" s="17"/>
      <c r="J69" s="17"/>
      <c r="K69" s="17"/>
      <c r="L69" s="17"/>
      <c r="M69" s="17"/>
      <c r="N69" s="17"/>
      <c r="O69" s="17"/>
      <c r="P69" s="17"/>
      <c r="Q69" s="17"/>
      <c r="R69" s="17"/>
    </row>
    <row r="70" spans="1:18" ht="15.75" x14ac:dyDescent="0.25">
      <c r="A70" s="13"/>
      <c r="B70" s="45"/>
      <c r="C70" s="45"/>
      <c r="D70" s="48"/>
      <c r="E70" s="45"/>
      <c r="F70" s="45"/>
      <c r="G70" s="45"/>
      <c r="H70" s="17"/>
      <c r="I70" s="17"/>
      <c r="J70" s="17"/>
      <c r="K70" s="17"/>
      <c r="L70" s="17"/>
      <c r="M70" s="17"/>
      <c r="N70" s="17"/>
      <c r="O70" s="17"/>
      <c r="P70" s="17"/>
      <c r="Q70" s="17"/>
      <c r="R70" s="17"/>
    </row>
    <row r="71" spans="1:18" ht="15.75" x14ac:dyDescent="0.25">
      <c r="A71" s="13"/>
      <c r="B71" s="51"/>
      <c r="C71" s="51"/>
      <c r="D71" s="52"/>
      <c r="E71" s="52"/>
      <c r="F71" s="41"/>
      <c r="G71" s="41"/>
      <c r="H71" s="17"/>
      <c r="I71" s="17"/>
      <c r="J71" s="17"/>
      <c r="K71" s="17"/>
      <c r="L71" s="17"/>
      <c r="M71" s="17"/>
      <c r="N71" s="17"/>
      <c r="O71" s="17"/>
      <c r="P71" s="17"/>
      <c r="Q71" s="17"/>
      <c r="R71" s="17"/>
    </row>
    <row r="72" spans="1:18" ht="15.75" x14ac:dyDescent="0.25">
      <c r="A72" s="13"/>
      <c r="B72" s="51"/>
      <c r="C72" s="51"/>
      <c r="D72" s="51"/>
      <c r="E72" s="51"/>
      <c r="F72" s="41"/>
      <c r="G72" s="41"/>
      <c r="H72" s="17"/>
      <c r="I72" s="17"/>
      <c r="J72" s="17"/>
      <c r="K72" s="17"/>
      <c r="L72" s="17"/>
      <c r="M72" s="17"/>
      <c r="N72" s="17"/>
      <c r="O72" s="17"/>
      <c r="P72" s="17"/>
      <c r="Q72" s="17"/>
      <c r="R72" s="17"/>
    </row>
    <row r="73" spans="1:18" x14ac:dyDescent="0.25">
      <c r="A73" s="15"/>
      <c r="B73" s="52"/>
      <c r="C73" s="52"/>
      <c r="D73" s="51"/>
      <c r="E73" s="51"/>
      <c r="F73" s="51"/>
      <c r="G73" s="51"/>
      <c r="H73" s="17"/>
      <c r="I73" s="17"/>
      <c r="J73" s="17"/>
      <c r="K73" s="17"/>
      <c r="L73" s="17"/>
      <c r="M73" s="17"/>
      <c r="N73" s="17"/>
      <c r="O73" s="17"/>
      <c r="P73" s="17"/>
      <c r="Q73" s="17"/>
      <c r="R73" s="17"/>
    </row>
    <row r="74" spans="1:18" x14ac:dyDescent="0.25">
      <c r="A74" s="13"/>
      <c r="B74" s="51"/>
      <c r="C74" s="51"/>
      <c r="D74" s="52"/>
      <c r="E74" s="52"/>
      <c r="F74" s="52"/>
      <c r="G74" s="51"/>
      <c r="H74" s="17"/>
      <c r="I74" s="17"/>
      <c r="J74" s="17"/>
      <c r="K74" s="17"/>
      <c r="L74" s="17"/>
      <c r="M74" s="17"/>
      <c r="N74" s="17"/>
      <c r="O74" s="17"/>
      <c r="P74" s="17"/>
      <c r="Q74" s="17"/>
      <c r="R74" s="17"/>
    </row>
    <row r="75" spans="1:18" x14ac:dyDescent="0.25">
      <c r="A75" s="13"/>
      <c r="B75" s="51"/>
      <c r="C75" s="51"/>
      <c r="D75" s="51"/>
      <c r="E75" s="51"/>
      <c r="F75" s="52"/>
      <c r="G75" s="51"/>
      <c r="H75" s="17"/>
      <c r="I75" s="17"/>
      <c r="J75" s="17"/>
      <c r="K75" s="17"/>
      <c r="L75" s="17"/>
      <c r="M75" s="17"/>
      <c r="N75" s="17"/>
      <c r="O75" s="17"/>
      <c r="P75" s="17"/>
      <c r="Q75" s="17"/>
      <c r="R75" s="17"/>
    </row>
    <row r="76" spans="1:18" x14ac:dyDescent="0.25">
      <c r="A76" s="15"/>
      <c r="B76" s="52"/>
      <c r="C76" s="52"/>
      <c r="D76" s="51"/>
      <c r="E76" s="51"/>
      <c r="F76" s="51"/>
      <c r="G76" s="51"/>
      <c r="H76" s="17"/>
      <c r="I76" s="17"/>
      <c r="J76" s="17"/>
      <c r="K76" s="17"/>
      <c r="L76" s="17"/>
      <c r="M76" s="17"/>
      <c r="N76" s="17"/>
      <c r="O76" s="17"/>
      <c r="P76" s="17"/>
      <c r="Q76" s="17"/>
      <c r="R76" s="17"/>
    </row>
    <row r="77" spans="1:18" x14ac:dyDescent="0.25">
      <c r="A77" s="13"/>
      <c r="B77" s="52"/>
      <c r="C77" s="52"/>
      <c r="D77" s="52"/>
      <c r="E77" s="52"/>
      <c r="F77" s="51"/>
      <c r="G77" s="51"/>
      <c r="H77" s="17"/>
      <c r="I77" s="17"/>
      <c r="J77" s="17"/>
      <c r="K77" s="17"/>
      <c r="L77" s="17"/>
      <c r="M77" s="17"/>
      <c r="N77" s="17"/>
      <c r="O77" s="17"/>
      <c r="P77" s="17"/>
      <c r="Q77" s="17"/>
      <c r="R77" s="17"/>
    </row>
    <row r="78" spans="1:18" x14ac:dyDescent="0.25">
      <c r="A78" s="13"/>
      <c r="B78" s="52"/>
      <c r="C78" s="52"/>
      <c r="D78" s="52"/>
      <c r="E78" s="52"/>
      <c r="F78" s="52"/>
      <c r="G78" s="51"/>
      <c r="H78" s="17"/>
      <c r="I78" s="17"/>
      <c r="J78" s="17"/>
      <c r="K78" s="17"/>
      <c r="L78" s="17"/>
      <c r="M78" s="17"/>
      <c r="N78" s="17"/>
      <c r="O78" s="17"/>
      <c r="P78" s="17"/>
      <c r="Q78" s="17"/>
      <c r="R78" s="17"/>
    </row>
    <row r="79" spans="1:18" x14ac:dyDescent="0.25">
      <c r="A79" s="13"/>
      <c r="B79" s="52"/>
      <c r="C79" s="52"/>
      <c r="D79" s="52"/>
      <c r="E79" s="52"/>
      <c r="F79" s="51"/>
      <c r="G79" s="51"/>
      <c r="H79" s="17"/>
      <c r="I79" s="17"/>
      <c r="J79" s="17"/>
      <c r="K79" s="17"/>
      <c r="L79" s="17"/>
      <c r="M79" s="17"/>
      <c r="N79" s="17"/>
      <c r="O79" s="17"/>
      <c r="P79" s="17"/>
      <c r="Q79" s="17"/>
      <c r="R79" s="17"/>
    </row>
    <row r="80" spans="1:18" x14ac:dyDescent="0.25">
      <c r="A80" s="13"/>
      <c r="B80" s="52"/>
      <c r="C80" s="52"/>
      <c r="D80" s="52"/>
      <c r="E80" s="52"/>
      <c r="F80" s="51"/>
      <c r="G80" s="51"/>
      <c r="H80" s="17"/>
      <c r="I80" s="17"/>
      <c r="J80" s="17"/>
      <c r="K80" s="17"/>
      <c r="L80" s="17"/>
      <c r="M80" s="17"/>
      <c r="N80" s="17"/>
      <c r="O80" s="17"/>
      <c r="P80" s="17"/>
      <c r="Q80" s="17"/>
      <c r="R80" s="17"/>
    </row>
    <row r="81" spans="1:18" x14ac:dyDescent="0.25">
      <c r="A81" s="13"/>
      <c r="B81" s="52"/>
      <c r="C81" s="52"/>
      <c r="D81" s="52"/>
      <c r="E81" s="52"/>
      <c r="F81" s="52"/>
      <c r="G81" s="51"/>
      <c r="H81" s="17"/>
      <c r="I81" s="17"/>
      <c r="J81" s="17"/>
      <c r="K81" s="17"/>
      <c r="L81" s="17"/>
      <c r="M81" s="17"/>
      <c r="N81" s="17"/>
      <c r="O81" s="17"/>
      <c r="P81" s="17"/>
      <c r="Q81" s="17"/>
      <c r="R81" s="17"/>
    </row>
    <row r="82" spans="1:18" x14ac:dyDescent="0.25">
      <c r="A82" s="13"/>
      <c r="B82" s="52"/>
      <c r="C82" s="52"/>
      <c r="D82" s="52"/>
      <c r="E82" s="52"/>
      <c r="F82" s="52"/>
      <c r="G82" s="51"/>
      <c r="H82" s="17"/>
      <c r="I82" s="17"/>
      <c r="J82" s="17"/>
      <c r="K82" s="17"/>
      <c r="L82" s="17"/>
      <c r="M82" s="17"/>
      <c r="N82" s="17"/>
      <c r="O82" s="17"/>
      <c r="P82" s="17"/>
      <c r="Q82" s="17"/>
      <c r="R82" s="17"/>
    </row>
    <row r="83" spans="1:18" x14ac:dyDescent="0.25">
      <c r="A83" s="13"/>
      <c r="B83" s="51"/>
      <c r="C83" s="51"/>
      <c r="D83" s="52"/>
      <c r="E83" s="52"/>
      <c r="F83" s="52"/>
      <c r="G83" s="51"/>
      <c r="H83" s="17"/>
      <c r="I83" s="17"/>
      <c r="J83" s="17"/>
      <c r="K83" s="17"/>
      <c r="L83" s="17"/>
      <c r="M83" s="17"/>
      <c r="N83" s="17"/>
      <c r="O83" s="17"/>
      <c r="P83" s="17"/>
      <c r="Q83" s="17"/>
      <c r="R83" s="17"/>
    </row>
    <row r="84" spans="1:18" x14ac:dyDescent="0.25">
      <c r="A84" s="13"/>
      <c r="B84" s="51"/>
      <c r="C84" s="51"/>
      <c r="D84" s="51"/>
      <c r="E84" s="51"/>
      <c r="F84" s="52"/>
      <c r="G84" s="51"/>
      <c r="H84" s="17"/>
      <c r="I84" s="17"/>
      <c r="J84" s="17"/>
      <c r="K84" s="17"/>
      <c r="L84" s="17"/>
      <c r="M84" s="17"/>
      <c r="N84" s="17"/>
      <c r="O84" s="17"/>
      <c r="P84" s="17"/>
      <c r="Q84" s="17"/>
      <c r="R84" s="17"/>
    </row>
    <row r="85" spans="1:18" x14ac:dyDescent="0.25">
      <c r="A85" s="15"/>
      <c r="B85" s="52"/>
      <c r="C85" s="52"/>
      <c r="D85" s="51"/>
      <c r="E85" s="51"/>
      <c r="F85" s="52"/>
      <c r="G85" s="51"/>
      <c r="H85" s="17"/>
      <c r="I85" s="17"/>
      <c r="J85" s="17"/>
      <c r="K85" s="17"/>
      <c r="L85" s="17"/>
      <c r="M85" s="17"/>
      <c r="N85" s="17"/>
      <c r="O85" s="17"/>
      <c r="P85" s="17"/>
      <c r="Q85" s="17"/>
      <c r="R85" s="17"/>
    </row>
    <row r="86" spans="1:18" x14ac:dyDescent="0.25">
      <c r="A86" s="13"/>
      <c r="B86" s="52"/>
      <c r="C86" s="52"/>
      <c r="D86" s="52"/>
      <c r="E86" s="52"/>
      <c r="F86" s="52"/>
      <c r="G86" s="51"/>
      <c r="H86" s="17"/>
      <c r="I86" s="17"/>
      <c r="J86" s="17"/>
      <c r="K86" s="17"/>
      <c r="L86" s="17"/>
      <c r="M86" s="17"/>
      <c r="N86" s="17"/>
      <c r="O86" s="17"/>
      <c r="P86" s="17"/>
      <c r="Q86" s="17"/>
      <c r="R86" s="17"/>
    </row>
    <row r="87" spans="1:18" x14ac:dyDescent="0.25">
      <c r="A87" s="13"/>
      <c r="B87" s="52"/>
      <c r="C87" s="52"/>
      <c r="D87" s="52"/>
      <c r="E87" s="52"/>
      <c r="F87" s="52"/>
      <c r="G87" s="51"/>
      <c r="H87" s="17"/>
      <c r="I87" s="17"/>
      <c r="J87" s="17"/>
      <c r="K87" s="17"/>
      <c r="L87" s="17"/>
      <c r="M87" s="17"/>
      <c r="N87" s="17"/>
      <c r="O87" s="17"/>
      <c r="P87" s="17"/>
      <c r="Q87" s="17"/>
      <c r="R87" s="17"/>
    </row>
    <row r="88" spans="1:18" x14ac:dyDescent="0.25">
      <c r="A88" s="13"/>
      <c r="B88" s="52"/>
      <c r="C88" s="52"/>
      <c r="D88" s="52"/>
      <c r="E88" s="52"/>
      <c r="F88" s="51"/>
      <c r="G88" s="51"/>
      <c r="H88" s="17"/>
      <c r="I88" s="17"/>
      <c r="J88" s="17"/>
      <c r="K88" s="17"/>
      <c r="L88" s="17"/>
      <c r="M88" s="17"/>
      <c r="N88" s="17"/>
      <c r="O88" s="17"/>
      <c r="P88" s="17"/>
      <c r="Q88" s="17"/>
      <c r="R88" s="17"/>
    </row>
    <row r="89" spans="1:18" x14ac:dyDescent="0.25">
      <c r="A89" s="13"/>
      <c r="B89" s="52"/>
      <c r="C89" s="52"/>
      <c r="D89" s="52"/>
      <c r="E89" s="52"/>
      <c r="F89" s="51"/>
      <c r="G89" s="51"/>
      <c r="H89" s="17"/>
      <c r="I89" s="17"/>
      <c r="J89" s="17"/>
      <c r="K89" s="17"/>
      <c r="L89" s="17"/>
      <c r="M89" s="17"/>
      <c r="N89" s="17"/>
      <c r="O89" s="17"/>
      <c r="P89" s="17"/>
      <c r="Q89" s="17"/>
      <c r="R89" s="17"/>
    </row>
    <row r="90" spans="1:18" x14ac:dyDescent="0.25">
      <c r="A90" s="15"/>
      <c r="B90" s="52"/>
      <c r="C90" s="52"/>
      <c r="D90" s="52"/>
      <c r="E90" s="52"/>
      <c r="F90" s="52"/>
      <c r="G90" s="51"/>
      <c r="H90" s="17"/>
      <c r="I90" s="17"/>
      <c r="J90" s="17"/>
      <c r="K90" s="17"/>
      <c r="L90" s="17"/>
      <c r="M90" s="17"/>
      <c r="N90" s="17"/>
      <c r="O90" s="17"/>
      <c r="P90" s="17"/>
      <c r="Q90" s="17"/>
      <c r="R90" s="17"/>
    </row>
    <row r="91" spans="1:18" x14ac:dyDescent="0.25">
      <c r="A91" s="13"/>
      <c r="B91" s="52"/>
      <c r="C91" s="52"/>
      <c r="D91" s="52"/>
      <c r="E91" s="52"/>
      <c r="F91" s="52"/>
      <c r="G91" s="51"/>
      <c r="H91" s="17"/>
      <c r="I91" s="17"/>
      <c r="J91" s="17"/>
      <c r="K91" s="17"/>
      <c r="L91" s="17"/>
      <c r="M91" s="17"/>
      <c r="N91" s="17"/>
      <c r="O91" s="17"/>
      <c r="P91" s="17"/>
      <c r="Q91" s="17"/>
      <c r="R91" s="17"/>
    </row>
    <row r="92" spans="1:18" x14ac:dyDescent="0.25">
      <c r="A92" s="13"/>
      <c r="B92" s="52"/>
      <c r="C92" s="52"/>
      <c r="D92" s="52"/>
      <c r="E92" s="52"/>
      <c r="F92" s="52"/>
      <c r="G92" s="51"/>
      <c r="H92" s="17"/>
      <c r="I92" s="17"/>
      <c r="J92" s="17"/>
      <c r="K92" s="17"/>
      <c r="L92" s="17"/>
      <c r="M92" s="17"/>
      <c r="N92" s="17"/>
      <c r="O92" s="17"/>
      <c r="P92" s="17"/>
      <c r="Q92" s="17"/>
      <c r="R92" s="17"/>
    </row>
    <row r="93" spans="1:18" x14ac:dyDescent="0.25">
      <c r="A93" s="15"/>
      <c r="B93" s="52"/>
      <c r="C93" s="52"/>
      <c r="D93" s="52"/>
      <c r="E93" s="52"/>
      <c r="F93" s="52"/>
      <c r="G93" s="51"/>
      <c r="H93" s="17"/>
      <c r="I93" s="17"/>
      <c r="J93" s="17"/>
      <c r="K93" s="17"/>
      <c r="L93" s="17"/>
      <c r="M93" s="17"/>
      <c r="N93" s="17"/>
      <c r="O93" s="17"/>
      <c r="P93" s="17"/>
      <c r="Q93" s="17"/>
      <c r="R93" s="17"/>
    </row>
    <row r="94" spans="1:18" x14ac:dyDescent="0.25">
      <c r="A94" s="13"/>
      <c r="B94" s="52"/>
      <c r="C94" s="52"/>
      <c r="D94" s="52"/>
      <c r="E94" s="52"/>
      <c r="F94" s="52"/>
      <c r="G94" s="51"/>
      <c r="H94" s="17"/>
      <c r="I94" s="17"/>
      <c r="J94" s="17"/>
      <c r="K94" s="17"/>
      <c r="L94" s="17"/>
      <c r="M94" s="17"/>
      <c r="N94" s="17"/>
      <c r="O94" s="17"/>
      <c r="P94" s="17"/>
      <c r="Q94" s="17"/>
      <c r="R94" s="17"/>
    </row>
    <row r="95" spans="1:18" x14ac:dyDescent="0.25">
      <c r="A95" s="13"/>
      <c r="B95" s="52"/>
      <c r="C95" s="52"/>
      <c r="D95" s="52"/>
      <c r="E95" s="52"/>
      <c r="F95" s="52"/>
      <c r="G95" s="51"/>
      <c r="H95" s="17"/>
      <c r="I95" s="17"/>
      <c r="J95" s="17"/>
      <c r="K95" s="17"/>
      <c r="L95" s="17"/>
      <c r="M95" s="17"/>
      <c r="N95" s="17"/>
      <c r="O95" s="17"/>
      <c r="P95" s="17"/>
      <c r="Q95" s="17"/>
      <c r="R95" s="17"/>
    </row>
    <row r="96" spans="1:18" x14ac:dyDescent="0.25">
      <c r="A96" s="13"/>
      <c r="B96" s="52"/>
      <c r="C96" s="52"/>
      <c r="D96" s="52"/>
      <c r="E96" s="52"/>
      <c r="F96" s="52"/>
      <c r="G96" s="51"/>
      <c r="H96" s="17"/>
      <c r="I96" s="17"/>
      <c r="J96" s="17"/>
      <c r="K96" s="17"/>
      <c r="L96" s="17"/>
      <c r="M96" s="17"/>
      <c r="N96" s="17"/>
      <c r="O96" s="17"/>
      <c r="P96" s="17"/>
      <c r="Q96" s="17"/>
      <c r="R96" s="17"/>
    </row>
    <row r="97" spans="1:18" x14ac:dyDescent="0.25">
      <c r="A97" s="13"/>
      <c r="B97" s="52"/>
      <c r="C97" s="52"/>
      <c r="D97" s="52"/>
      <c r="E97" s="52"/>
      <c r="F97" s="52"/>
      <c r="G97" s="51"/>
      <c r="H97" s="17"/>
      <c r="I97" s="17"/>
      <c r="J97" s="17"/>
      <c r="K97" s="17"/>
      <c r="L97" s="17"/>
      <c r="M97" s="17"/>
      <c r="N97" s="17"/>
      <c r="O97" s="17"/>
      <c r="P97" s="17"/>
      <c r="Q97" s="17"/>
      <c r="R97" s="17"/>
    </row>
    <row r="98" spans="1:18" x14ac:dyDescent="0.25">
      <c r="A98" s="13"/>
      <c r="B98" s="52"/>
      <c r="C98" s="52"/>
      <c r="D98" s="52"/>
      <c r="E98" s="52"/>
      <c r="F98" s="52"/>
      <c r="G98" s="51"/>
      <c r="H98" s="17"/>
      <c r="I98" s="17"/>
      <c r="J98" s="17"/>
      <c r="K98" s="17"/>
      <c r="L98" s="17"/>
      <c r="M98" s="17"/>
      <c r="N98" s="17"/>
      <c r="O98" s="17"/>
      <c r="P98" s="17"/>
      <c r="Q98" s="17"/>
      <c r="R98" s="17"/>
    </row>
    <row r="99" spans="1:18" x14ac:dyDescent="0.25">
      <c r="A99" s="13"/>
      <c r="B99" s="54"/>
      <c r="C99" s="54"/>
      <c r="D99" s="52"/>
      <c r="E99" s="52"/>
      <c r="F99" s="52"/>
      <c r="G99" s="51"/>
      <c r="H99" s="17"/>
      <c r="I99" s="17"/>
      <c r="J99" s="17"/>
      <c r="K99" s="17"/>
      <c r="L99" s="17"/>
      <c r="M99" s="17"/>
      <c r="N99" s="17"/>
      <c r="O99" s="17"/>
      <c r="P99" s="17"/>
      <c r="Q99" s="17"/>
      <c r="R99" s="17"/>
    </row>
    <row r="100" spans="1:18" ht="15.75" x14ac:dyDescent="0.25">
      <c r="A100" s="13"/>
      <c r="B100" s="41"/>
      <c r="C100" s="41"/>
      <c r="D100" s="54"/>
      <c r="E100" s="54"/>
      <c r="F100" s="52"/>
      <c r="G100" s="51"/>
      <c r="H100" s="17"/>
      <c r="I100" s="17"/>
      <c r="J100" s="17"/>
      <c r="K100" s="17"/>
      <c r="L100" s="17"/>
      <c r="M100" s="17"/>
      <c r="N100" s="17"/>
      <c r="O100" s="17"/>
      <c r="P100" s="17"/>
      <c r="Q100" s="17"/>
      <c r="R100" s="17"/>
    </row>
    <row r="101" spans="1:18" ht="15.75" x14ac:dyDescent="0.25">
      <c r="A101" s="13"/>
      <c r="B101" s="50"/>
      <c r="C101" s="50"/>
      <c r="D101" s="41"/>
      <c r="E101" s="41"/>
      <c r="F101" s="52"/>
      <c r="G101" s="51"/>
      <c r="H101" s="17"/>
      <c r="I101" s="17"/>
      <c r="J101" s="17"/>
      <c r="K101" s="17"/>
      <c r="L101" s="17"/>
      <c r="M101" s="17"/>
      <c r="N101" s="17"/>
      <c r="O101" s="17"/>
      <c r="P101" s="17"/>
      <c r="Q101" s="17"/>
      <c r="R101" s="17"/>
    </row>
    <row r="102" spans="1:18" ht="15.75" x14ac:dyDescent="0.25">
      <c r="A102" s="14"/>
      <c r="B102" s="54"/>
      <c r="C102" s="54"/>
      <c r="D102" s="50"/>
      <c r="E102" s="41"/>
      <c r="F102" s="52"/>
      <c r="G102" s="51"/>
      <c r="H102" s="17"/>
      <c r="I102" s="17"/>
      <c r="J102" s="17"/>
      <c r="K102" s="17"/>
      <c r="L102" s="17"/>
      <c r="M102" s="17"/>
      <c r="N102" s="17"/>
      <c r="O102" s="17"/>
      <c r="P102" s="17"/>
      <c r="Q102" s="17"/>
      <c r="R102" s="17"/>
    </row>
    <row r="103" spans="1:18" x14ac:dyDescent="0.25">
      <c r="A103" s="13"/>
      <c r="B103" s="51"/>
      <c r="C103" s="51"/>
      <c r="D103" s="54"/>
      <c r="E103" s="54"/>
      <c r="F103" s="52"/>
      <c r="G103" s="51"/>
      <c r="H103" s="17"/>
      <c r="I103" s="17"/>
      <c r="J103" s="17"/>
      <c r="K103" s="17"/>
      <c r="L103" s="17"/>
      <c r="M103" s="17"/>
      <c r="N103" s="17"/>
      <c r="O103" s="17"/>
      <c r="P103" s="17"/>
      <c r="Q103" s="17"/>
      <c r="R103" s="17"/>
    </row>
    <row r="104" spans="1:18" x14ac:dyDescent="0.25">
      <c r="A104" s="15"/>
      <c r="B104" s="52"/>
      <c r="C104" s="52"/>
      <c r="D104" s="51"/>
      <c r="E104" s="51"/>
      <c r="F104" s="54"/>
      <c r="G104" s="54"/>
      <c r="H104" s="17"/>
      <c r="I104" s="17"/>
      <c r="J104" s="17"/>
      <c r="K104" s="17"/>
      <c r="L104" s="17"/>
      <c r="M104" s="17"/>
      <c r="N104" s="17"/>
      <c r="O104" s="17"/>
      <c r="P104" s="17"/>
      <c r="Q104" s="17"/>
      <c r="R104" s="17"/>
    </row>
    <row r="105" spans="1:18" ht="15.75" x14ac:dyDescent="0.25">
      <c r="A105" s="13"/>
      <c r="B105" s="52"/>
      <c r="C105" s="52"/>
      <c r="D105" s="52"/>
      <c r="E105" s="52"/>
      <c r="F105" s="41"/>
      <c r="G105" s="41"/>
      <c r="H105" s="17"/>
      <c r="I105" s="17"/>
      <c r="J105" s="17"/>
      <c r="K105" s="17"/>
      <c r="L105" s="17"/>
      <c r="M105" s="17"/>
      <c r="N105" s="17"/>
      <c r="O105" s="17"/>
      <c r="P105" s="17"/>
      <c r="Q105" s="17"/>
      <c r="R105" s="17"/>
    </row>
    <row r="106" spans="1:18" ht="15.75" x14ac:dyDescent="0.25">
      <c r="A106" s="13"/>
      <c r="B106" s="52"/>
      <c r="C106" s="52"/>
      <c r="D106" s="52"/>
      <c r="E106" s="52"/>
      <c r="F106" s="41"/>
      <c r="G106" s="41"/>
      <c r="H106" s="17"/>
      <c r="I106" s="17"/>
      <c r="J106" s="17"/>
      <c r="K106" s="17"/>
      <c r="L106" s="17"/>
      <c r="M106" s="17"/>
      <c r="N106" s="17"/>
      <c r="O106" s="17"/>
      <c r="P106" s="17"/>
      <c r="Q106" s="17"/>
      <c r="R106" s="17"/>
    </row>
    <row r="107" spans="1:18" x14ac:dyDescent="0.25">
      <c r="A107" s="13"/>
      <c r="B107" s="52"/>
      <c r="C107" s="52"/>
      <c r="D107" s="52"/>
      <c r="E107" s="52"/>
      <c r="F107" s="54"/>
      <c r="G107" s="54"/>
      <c r="H107" s="17"/>
      <c r="I107" s="17"/>
      <c r="J107" s="17"/>
      <c r="K107" s="17"/>
      <c r="L107" s="17"/>
      <c r="M107" s="17"/>
      <c r="N107" s="17"/>
      <c r="O107" s="17"/>
      <c r="P107" s="17"/>
      <c r="Q107" s="17"/>
      <c r="R107" s="17"/>
    </row>
    <row r="108" spans="1:18" x14ac:dyDescent="0.25">
      <c r="A108" s="13"/>
      <c r="B108" s="52"/>
      <c r="C108" s="52"/>
      <c r="D108" s="52"/>
      <c r="E108" s="52"/>
      <c r="F108" s="51"/>
      <c r="G108" s="51"/>
      <c r="H108" s="17"/>
      <c r="I108" s="17"/>
      <c r="J108" s="17"/>
      <c r="K108" s="17"/>
      <c r="L108" s="17"/>
      <c r="M108" s="17"/>
      <c r="N108" s="17"/>
      <c r="O108" s="17"/>
      <c r="P108" s="17"/>
      <c r="Q108" s="17"/>
      <c r="R108" s="17"/>
    </row>
    <row r="109" spans="1:18" x14ac:dyDescent="0.25">
      <c r="A109" s="13"/>
      <c r="B109" s="52"/>
      <c r="C109" s="52"/>
      <c r="D109" s="52"/>
      <c r="E109" s="52"/>
      <c r="F109" s="52"/>
      <c r="G109" s="51"/>
      <c r="H109" s="17"/>
      <c r="I109" s="17"/>
      <c r="J109" s="17"/>
      <c r="K109" s="17"/>
      <c r="L109" s="17"/>
      <c r="M109" s="17"/>
      <c r="N109" s="17"/>
      <c r="O109" s="17"/>
      <c r="P109" s="17"/>
      <c r="Q109" s="17"/>
      <c r="R109" s="17"/>
    </row>
    <row r="110" spans="1:18" x14ac:dyDescent="0.25">
      <c r="A110" s="15"/>
      <c r="B110" s="52"/>
      <c r="C110" s="52"/>
      <c r="D110" s="52"/>
      <c r="E110" s="52"/>
      <c r="F110" s="52"/>
      <c r="G110" s="51"/>
      <c r="H110" s="17"/>
      <c r="I110" s="17"/>
      <c r="J110" s="17"/>
      <c r="K110" s="17"/>
      <c r="L110" s="17"/>
      <c r="M110" s="17"/>
      <c r="N110" s="17"/>
      <c r="O110" s="17"/>
      <c r="P110" s="17"/>
      <c r="Q110" s="17"/>
      <c r="R110" s="17"/>
    </row>
    <row r="111" spans="1:18" x14ac:dyDescent="0.25">
      <c r="A111" s="13"/>
      <c r="B111" s="52"/>
      <c r="C111" s="52"/>
      <c r="D111" s="52"/>
      <c r="E111" s="52"/>
      <c r="F111" s="52"/>
      <c r="G111" s="51"/>
      <c r="H111" s="17"/>
      <c r="I111" s="17"/>
      <c r="J111" s="17"/>
      <c r="K111" s="17"/>
      <c r="L111" s="17"/>
      <c r="M111" s="17"/>
      <c r="N111" s="17"/>
      <c r="O111" s="17"/>
      <c r="P111" s="17"/>
      <c r="Q111" s="17"/>
      <c r="R111" s="17"/>
    </row>
    <row r="112" spans="1:18" x14ac:dyDescent="0.25">
      <c r="A112" s="13"/>
      <c r="B112" s="52"/>
      <c r="C112" s="52"/>
      <c r="D112" s="52"/>
      <c r="E112" s="52"/>
      <c r="F112" s="52"/>
      <c r="G112" s="51"/>
      <c r="H112" s="17"/>
      <c r="I112" s="17"/>
      <c r="J112" s="17"/>
      <c r="K112" s="17"/>
      <c r="L112" s="17"/>
      <c r="M112" s="17"/>
      <c r="N112" s="17"/>
      <c r="O112" s="17"/>
      <c r="P112" s="17"/>
      <c r="Q112" s="17"/>
      <c r="R112" s="17"/>
    </row>
    <row r="113" spans="1:18" x14ac:dyDescent="0.25">
      <c r="A113" s="15"/>
      <c r="B113" s="52"/>
      <c r="C113" s="52"/>
      <c r="D113" s="52"/>
      <c r="E113" s="52"/>
      <c r="F113" s="52"/>
      <c r="G113" s="51"/>
      <c r="H113" s="17"/>
      <c r="I113" s="17"/>
      <c r="J113" s="17"/>
      <c r="K113" s="17"/>
      <c r="L113" s="17"/>
      <c r="M113" s="17"/>
      <c r="N113" s="17"/>
      <c r="O113" s="17"/>
      <c r="P113" s="17"/>
      <c r="Q113" s="17"/>
      <c r="R113" s="17"/>
    </row>
    <row r="114" spans="1:18" x14ac:dyDescent="0.25">
      <c r="A114" s="13"/>
      <c r="B114" s="52"/>
      <c r="C114" s="52"/>
      <c r="D114" s="52"/>
      <c r="E114" s="52"/>
      <c r="F114" s="52"/>
      <c r="G114" s="51"/>
      <c r="H114" s="17"/>
      <c r="I114" s="17"/>
      <c r="J114" s="17"/>
      <c r="K114" s="17"/>
      <c r="L114" s="17"/>
      <c r="M114" s="17"/>
      <c r="N114" s="17"/>
      <c r="O114" s="17"/>
      <c r="P114" s="17"/>
      <c r="Q114" s="17"/>
      <c r="R114" s="17"/>
    </row>
    <row r="115" spans="1:18" x14ac:dyDescent="0.25">
      <c r="A115" s="13"/>
      <c r="B115" s="52"/>
      <c r="C115" s="52"/>
      <c r="D115" s="52"/>
      <c r="E115" s="52"/>
      <c r="F115" s="52"/>
      <c r="G115" s="51"/>
      <c r="H115" s="17"/>
      <c r="I115" s="17"/>
      <c r="J115" s="17"/>
      <c r="K115" s="17"/>
      <c r="L115" s="17"/>
      <c r="M115" s="17"/>
      <c r="N115" s="17"/>
      <c r="O115" s="17"/>
      <c r="P115" s="17"/>
      <c r="Q115" s="17"/>
      <c r="R115" s="17"/>
    </row>
    <row r="116" spans="1:18" x14ac:dyDescent="0.25">
      <c r="A116" s="13"/>
      <c r="B116" s="52"/>
      <c r="C116" s="52"/>
      <c r="D116" s="52"/>
      <c r="E116" s="52"/>
      <c r="F116" s="52"/>
      <c r="G116" s="51"/>
      <c r="H116" s="17"/>
      <c r="I116" s="17"/>
      <c r="J116" s="17"/>
      <c r="K116" s="17"/>
      <c r="L116" s="17"/>
      <c r="M116" s="17"/>
      <c r="N116" s="17"/>
      <c r="O116" s="17"/>
      <c r="P116" s="17"/>
      <c r="Q116" s="17"/>
      <c r="R116" s="17"/>
    </row>
    <row r="117" spans="1:18" x14ac:dyDescent="0.25">
      <c r="A117" s="13"/>
      <c r="B117" s="52"/>
      <c r="C117" s="52"/>
      <c r="D117" s="52"/>
      <c r="E117" s="52"/>
      <c r="F117" s="52"/>
      <c r="G117" s="51"/>
      <c r="H117" s="17"/>
      <c r="I117" s="17"/>
      <c r="J117" s="17"/>
      <c r="K117" s="17"/>
      <c r="L117" s="17"/>
      <c r="M117" s="17"/>
      <c r="N117" s="17"/>
      <c r="O117" s="17"/>
      <c r="P117" s="17"/>
      <c r="Q117" s="17"/>
      <c r="R117" s="17"/>
    </row>
    <row r="118" spans="1:18" x14ac:dyDescent="0.25">
      <c r="A118" s="13"/>
      <c r="B118" s="52"/>
      <c r="C118" s="52"/>
      <c r="D118" s="52"/>
      <c r="E118" s="52"/>
      <c r="F118" s="52"/>
      <c r="G118" s="51"/>
      <c r="H118" s="17"/>
      <c r="I118" s="17"/>
      <c r="J118" s="17"/>
      <c r="K118" s="17"/>
      <c r="L118" s="17"/>
      <c r="M118" s="17"/>
      <c r="N118" s="17"/>
      <c r="O118" s="17"/>
      <c r="P118" s="17"/>
      <c r="Q118" s="17"/>
      <c r="R118" s="17"/>
    </row>
    <row r="119" spans="1:18" x14ac:dyDescent="0.25">
      <c r="A119" s="13"/>
      <c r="B119" s="55"/>
      <c r="C119" s="55"/>
      <c r="D119" s="52"/>
      <c r="E119" s="52"/>
      <c r="F119" s="52"/>
      <c r="G119" s="51"/>
      <c r="H119" s="17"/>
      <c r="I119" s="17"/>
      <c r="J119" s="17"/>
      <c r="K119" s="17"/>
      <c r="L119" s="17"/>
      <c r="M119" s="17"/>
      <c r="N119" s="17"/>
      <c r="O119" s="17"/>
      <c r="P119" s="17"/>
      <c r="Q119" s="17"/>
      <c r="R119" s="17"/>
    </row>
    <row r="120" spans="1:18" x14ac:dyDescent="0.25">
      <c r="A120" s="13"/>
      <c r="B120" s="52"/>
      <c r="C120" s="52"/>
      <c r="D120" s="55"/>
      <c r="E120" s="55"/>
      <c r="F120" s="52"/>
      <c r="G120" s="51"/>
      <c r="H120" s="17"/>
      <c r="I120" s="17"/>
      <c r="J120" s="17"/>
      <c r="K120" s="17"/>
      <c r="L120" s="17"/>
      <c r="M120" s="17"/>
      <c r="N120" s="17"/>
      <c r="O120" s="17"/>
      <c r="P120" s="17"/>
      <c r="Q120" s="17"/>
      <c r="R120" s="17"/>
    </row>
    <row r="121" spans="1:18" x14ac:dyDescent="0.25">
      <c r="A121" s="15"/>
      <c r="B121" s="52"/>
      <c r="C121" s="52"/>
      <c r="D121" s="52"/>
      <c r="E121" s="52"/>
      <c r="F121" s="52"/>
      <c r="G121" s="51"/>
      <c r="H121" s="17"/>
      <c r="I121" s="17"/>
      <c r="J121" s="17"/>
      <c r="K121" s="17"/>
      <c r="L121" s="17"/>
      <c r="M121" s="17"/>
      <c r="N121" s="17"/>
      <c r="O121" s="17"/>
      <c r="P121" s="17"/>
      <c r="Q121" s="17"/>
      <c r="R121" s="17"/>
    </row>
    <row r="122" spans="1:18" x14ac:dyDescent="0.25">
      <c r="A122" s="13"/>
      <c r="B122" s="52"/>
      <c r="C122" s="52"/>
      <c r="D122" s="52"/>
      <c r="E122" s="52"/>
      <c r="F122" s="52"/>
      <c r="G122" s="51"/>
      <c r="H122" s="17"/>
      <c r="I122" s="17"/>
      <c r="J122" s="17"/>
      <c r="K122" s="17"/>
      <c r="L122" s="17"/>
      <c r="M122" s="17"/>
      <c r="N122" s="17"/>
      <c r="O122" s="17"/>
      <c r="P122" s="17"/>
      <c r="Q122" s="17"/>
      <c r="R122" s="17"/>
    </row>
    <row r="123" spans="1:18" x14ac:dyDescent="0.25">
      <c r="A123" s="13"/>
      <c r="B123" s="52"/>
      <c r="C123" s="52"/>
      <c r="D123" s="52"/>
      <c r="E123" s="52"/>
      <c r="F123" s="52"/>
      <c r="G123" s="51"/>
      <c r="H123" s="17"/>
      <c r="I123" s="17"/>
      <c r="J123" s="17"/>
      <c r="K123" s="17"/>
      <c r="L123" s="17"/>
      <c r="M123" s="17"/>
      <c r="N123" s="17"/>
      <c r="O123" s="17"/>
      <c r="P123" s="17"/>
      <c r="Q123" s="17"/>
      <c r="R123" s="17"/>
    </row>
    <row r="124" spans="1:18" x14ac:dyDescent="0.25">
      <c r="A124" s="15"/>
      <c r="B124" s="52"/>
      <c r="C124" s="52"/>
      <c r="D124" s="52"/>
      <c r="E124" s="52"/>
      <c r="F124" s="55"/>
      <c r="G124" s="56"/>
      <c r="H124" s="17"/>
      <c r="I124" s="17"/>
      <c r="J124" s="17"/>
      <c r="K124" s="17"/>
      <c r="L124" s="17"/>
      <c r="M124" s="17"/>
      <c r="N124" s="17"/>
      <c r="O124" s="17"/>
      <c r="P124" s="17"/>
      <c r="Q124" s="17"/>
      <c r="R124" s="17"/>
    </row>
    <row r="125" spans="1:18" x14ac:dyDescent="0.25">
      <c r="A125" s="13"/>
      <c r="B125" s="52"/>
      <c r="C125" s="52"/>
      <c r="D125" s="52"/>
      <c r="E125" s="52"/>
      <c r="F125" s="52"/>
      <c r="G125" s="51"/>
      <c r="H125" s="17"/>
      <c r="I125" s="17"/>
      <c r="J125" s="17"/>
      <c r="K125" s="17"/>
      <c r="L125" s="17"/>
      <c r="M125" s="17"/>
      <c r="N125" s="17"/>
      <c r="O125" s="17"/>
      <c r="P125" s="17"/>
      <c r="Q125" s="17"/>
      <c r="R125" s="17"/>
    </row>
    <row r="126" spans="1:18" x14ac:dyDescent="0.25">
      <c r="A126" s="13"/>
      <c r="B126" s="52"/>
      <c r="C126" s="52"/>
      <c r="D126" s="52"/>
      <c r="E126" s="52"/>
      <c r="F126" s="52"/>
      <c r="G126" s="51"/>
      <c r="H126" s="17"/>
      <c r="I126" s="17"/>
      <c r="J126" s="17"/>
      <c r="K126" s="17"/>
      <c r="L126" s="17"/>
      <c r="M126" s="17"/>
      <c r="N126" s="17"/>
      <c r="O126" s="17"/>
      <c r="P126" s="17"/>
      <c r="Q126" s="17"/>
      <c r="R126" s="17"/>
    </row>
    <row r="127" spans="1:18" x14ac:dyDescent="0.25">
      <c r="A127" s="13"/>
      <c r="B127" s="52"/>
      <c r="C127" s="52"/>
      <c r="D127" s="52"/>
      <c r="E127" s="52"/>
      <c r="F127" s="52"/>
      <c r="G127" s="51"/>
      <c r="H127" s="17"/>
      <c r="I127" s="17"/>
      <c r="J127" s="17"/>
      <c r="K127" s="17"/>
      <c r="L127" s="17"/>
      <c r="M127" s="17"/>
      <c r="N127" s="17"/>
      <c r="O127" s="17"/>
      <c r="P127" s="17"/>
      <c r="Q127" s="17"/>
      <c r="R127" s="17"/>
    </row>
    <row r="128" spans="1:18" x14ac:dyDescent="0.25">
      <c r="A128" s="13"/>
      <c r="B128" s="52"/>
      <c r="C128" s="52"/>
      <c r="D128" s="52"/>
      <c r="E128" s="52"/>
      <c r="F128" s="52"/>
      <c r="G128" s="51"/>
      <c r="H128" s="17"/>
      <c r="I128" s="17"/>
      <c r="J128" s="17"/>
      <c r="K128" s="17"/>
      <c r="L128" s="17"/>
      <c r="M128" s="17"/>
      <c r="N128" s="17"/>
      <c r="O128" s="17"/>
      <c r="P128" s="17"/>
      <c r="Q128" s="17"/>
      <c r="R128" s="17"/>
    </row>
    <row r="129" spans="1:18" x14ac:dyDescent="0.25">
      <c r="A129" s="13"/>
      <c r="B129" s="52"/>
      <c r="C129" s="52"/>
      <c r="D129" s="52"/>
      <c r="E129" s="52"/>
      <c r="F129" s="52"/>
      <c r="G129" s="51"/>
      <c r="H129" s="17"/>
      <c r="I129" s="17"/>
      <c r="J129" s="17"/>
      <c r="K129" s="17"/>
      <c r="L129" s="17"/>
      <c r="M129" s="17"/>
      <c r="N129" s="17"/>
      <c r="O129" s="17"/>
      <c r="P129" s="17"/>
      <c r="Q129" s="17"/>
      <c r="R129" s="17"/>
    </row>
    <row r="130" spans="1:18" x14ac:dyDescent="0.25">
      <c r="A130" s="15"/>
      <c r="B130" s="52"/>
      <c r="C130" s="52"/>
      <c r="D130" s="52"/>
      <c r="E130" s="52"/>
      <c r="F130" s="52"/>
      <c r="G130" s="51"/>
      <c r="H130" s="17"/>
      <c r="I130" s="17"/>
      <c r="J130" s="17"/>
      <c r="K130" s="17"/>
      <c r="L130" s="17"/>
      <c r="M130" s="17"/>
      <c r="N130" s="17"/>
      <c r="O130" s="17"/>
      <c r="P130" s="17"/>
      <c r="Q130" s="17"/>
      <c r="R130" s="17"/>
    </row>
    <row r="131" spans="1:18" x14ac:dyDescent="0.25">
      <c r="A131" s="13"/>
      <c r="B131" s="52"/>
      <c r="C131" s="52"/>
      <c r="D131" s="52"/>
      <c r="E131" s="52"/>
      <c r="F131" s="52"/>
      <c r="G131" s="51"/>
      <c r="H131" s="17"/>
      <c r="I131" s="17"/>
      <c r="J131" s="17"/>
      <c r="K131" s="17"/>
      <c r="L131" s="17"/>
      <c r="M131" s="17"/>
      <c r="N131" s="17"/>
      <c r="O131" s="17"/>
      <c r="P131" s="17"/>
      <c r="Q131" s="17"/>
      <c r="R131" s="17"/>
    </row>
    <row r="132" spans="1:18" x14ac:dyDescent="0.25">
      <c r="A132" s="13"/>
      <c r="B132" s="52"/>
      <c r="C132" s="52"/>
      <c r="D132" s="52"/>
      <c r="E132" s="52"/>
      <c r="F132" s="52"/>
      <c r="G132" s="51"/>
      <c r="H132" s="17"/>
      <c r="I132" s="17"/>
      <c r="J132" s="17"/>
      <c r="K132" s="17"/>
      <c r="L132" s="17"/>
      <c r="M132" s="17"/>
      <c r="N132" s="17"/>
      <c r="O132" s="17"/>
      <c r="P132" s="17"/>
      <c r="Q132" s="17"/>
      <c r="R132" s="17"/>
    </row>
    <row r="133" spans="1:18" x14ac:dyDescent="0.25">
      <c r="A133" s="13"/>
      <c r="B133" s="52"/>
      <c r="C133" s="52"/>
      <c r="D133" s="52"/>
      <c r="E133" s="52"/>
      <c r="F133" s="52"/>
      <c r="G133" s="51"/>
      <c r="H133" s="17"/>
      <c r="I133" s="17"/>
      <c r="J133" s="17"/>
      <c r="K133" s="17"/>
      <c r="L133" s="17"/>
      <c r="M133" s="17"/>
      <c r="N133" s="17"/>
      <c r="O133" s="17"/>
      <c r="P133" s="17"/>
      <c r="Q133" s="17"/>
      <c r="R133" s="17"/>
    </row>
    <row r="134" spans="1:18" x14ac:dyDescent="0.25">
      <c r="A134" s="15"/>
      <c r="B134" s="52"/>
      <c r="C134" s="52"/>
      <c r="D134" s="52"/>
      <c r="E134" s="52"/>
      <c r="F134" s="52"/>
      <c r="G134" s="51"/>
      <c r="H134" s="17"/>
      <c r="I134" s="17"/>
      <c r="J134" s="17"/>
      <c r="K134" s="17"/>
      <c r="L134" s="17"/>
      <c r="M134" s="17"/>
      <c r="N134" s="17"/>
      <c r="O134" s="17"/>
      <c r="P134" s="17"/>
      <c r="Q134" s="17"/>
      <c r="R134" s="17"/>
    </row>
    <row r="135" spans="1:18" x14ac:dyDescent="0.25">
      <c r="A135" s="13"/>
      <c r="B135" s="51"/>
      <c r="C135" s="51"/>
      <c r="D135" s="52"/>
      <c r="E135" s="52"/>
      <c r="F135" s="52"/>
      <c r="G135" s="51"/>
      <c r="H135" s="17"/>
      <c r="I135" s="17"/>
      <c r="J135" s="17"/>
      <c r="K135" s="17"/>
      <c r="L135" s="17"/>
      <c r="M135" s="17"/>
      <c r="N135" s="17"/>
      <c r="O135" s="17"/>
      <c r="P135" s="17"/>
      <c r="Q135" s="17"/>
      <c r="R135" s="17"/>
    </row>
    <row r="136" spans="1:18" x14ac:dyDescent="0.25">
      <c r="A136" s="13"/>
      <c r="B136" s="51"/>
      <c r="C136" s="51"/>
      <c r="D136" s="51"/>
      <c r="E136" s="51"/>
      <c r="F136" s="52"/>
      <c r="G136" s="51"/>
      <c r="H136" s="17"/>
      <c r="I136" s="17"/>
      <c r="J136" s="17"/>
      <c r="K136" s="17"/>
      <c r="L136" s="17"/>
      <c r="M136" s="17"/>
      <c r="N136" s="17"/>
      <c r="O136" s="17"/>
      <c r="P136" s="17"/>
      <c r="Q136" s="17"/>
      <c r="R136" s="17"/>
    </row>
    <row r="137" spans="1:18" x14ac:dyDescent="0.25">
      <c r="A137" s="15"/>
      <c r="B137" s="51"/>
      <c r="C137" s="51"/>
      <c r="D137" s="51"/>
      <c r="E137" s="51"/>
      <c r="F137" s="52"/>
      <c r="G137" s="51"/>
      <c r="H137" s="17"/>
      <c r="I137" s="17"/>
      <c r="J137" s="17"/>
      <c r="K137" s="17"/>
      <c r="L137" s="17"/>
      <c r="M137" s="17"/>
      <c r="N137" s="17"/>
      <c r="O137" s="17"/>
      <c r="P137" s="17"/>
      <c r="Q137" s="17"/>
      <c r="R137" s="17"/>
    </row>
    <row r="138" spans="1:18" x14ac:dyDescent="0.25">
      <c r="A138" s="13"/>
      <c r="B138" s="57"/>
      <c r="C138" s="57"/>
      <c r="D138" s="51"/>
      <c r="E138" s="51"/>
      <c r="F138" s="52"/>
      <c r="G138" s="51"/>
      <c r="H138" s="17"/>
      <c r="I138" s="17"/>
      <c r="J138" s="17"/>
      <c r="K138" s="17"/>
      <c r="L138" s="17"/>
      <c r="M138" s="17"/>
      <c r="N138" s="17"/>
      <c r="O138" s="17"/>
      <c r="P138" s="17"/>
      <c r="Q138" s="17"/>
      <c r="R138" s="17"/>
    </row>
    <row r="139" spans="1:18" x14ac:dyDescent="0.25">
      <c r="A139" s="13"/>
      <c r="B139" s="46"/>
      <c r="C139" s="45"/>
      <c r="D139" s="5"/>
      <c r="E139" s="45"/>
      <c r="F139" s="52"/>
      <c r="G139" s="51"/>
      <c r="H139" s="17"/>
      <c r="I139" s="17"/>
      <c r="J139" s="17"/>
      <c r="K139" s="17"/>
      <c r="L139" s="17"/>
      <c r="M139" s="17"/>
      <c r="N139" s="17"/>
      <c r="O139" s="17"/>
      <c r="P139" s="17"/>
      <c r="Q139" s="17"/>
      <c r="R139" s="17"/>
    </row>
    <row r="140" spans="1:18" x14ac:dyDescent="0.25">
      <c r="A140" s="13"/>
      <c r="B140" s="45"/>
      <c r="C140" s="45"/>
      <c r="D140" s="45"/>
      <c r="E140" s="58"/>
      <c r="F140" s="51"/>
      <c r="G140" s="51"/>
      <c r="H140" s="17"/>
      <c r="I140" s="17"/>
      <c r="J140" s="17"/>
      <c r="K140" s="17"/>
      <c r="L140" s="17"/>
      <c r="M140" s="17"/>
      <c r="N140" s="17"/>
      <c r="O140" s="17"/>
      <c r="P140" s="17"/>
      <c r="Q140" s="17"/>
      <c r="R140" s="17"/>
    </row>
    <row r="141" spans="1:18" x14ac:dyDescent="0.25">
      <c r="A141" s="13"/>
      <c r="B141" s="45"/>
      <c r="C141" s="45"/>
      <c r="D141" s="45"/>
      <c r="E141" s="58"/>
      <c r="F141" s="51"/>
      <c r="G141" s="51"/>
      <c r="H141" s="17"/>
      <c r="I141" s="17"/>
      <c r="J141" s="17"/>
      <c r="K141" s="17"/>
      <c r="L141" s="17"/>
      <c r="M141" s="17"/>
      <c r="N141" s="17"/>
      <c r="O141" s="17"/>
      <c r="P141" s="17"/>
      <c r="Q141" s="17"/>
      <c r="R141" s="17"/>
    </row>
    <row r="142" spans="1:18" x14ac:dyDescent="0.25">
      <c r="A142" s="13"/>
      <c r="B142" s="45"/>
      <c r="C142" s="45"/>
      <c r="D142" s="45"/>
      <c r="E142" s="58"/>
      <c r="F142" s="51"/>
      <c r="G142" s="51"/>
      <c r="H142" s="17"/>
      <c r="I142" s="17"/>
      <c r="J142" s="17"/>
      <c r="K142" s="17"/>
      <c r="L142" s="17"/>
      <c r="M142" s="17"/>
      <c r="N142" s="17"/>
      <c r="O142" s="17"/>
      <c r="P142" s="17"/>
      <c r="Q142" s="17"/>
      <c r="R142" s="17"/>
    </row>
    <row r="143" spans="1:18" x14ac:dyDescent="0.25">
      <c r="A143" s="13"/>
      <c r="B143" s="45"/>
      <c r="C143" s="45"/>
      <c r="D143" s="45"/>
      <c r="E143" s="58"/>
      <c r="F143" s="45"/>
      <c r="G143" s="45"/>
      <c r="H143" s="17"/>
      <c r="I143" s="17"/>
      <c r="J143" s="17"/>
      <c r="K143" s="17"/>
      <c r="L143" s="17"/>
      <c r="M143" s="17"/>
      <c r="N143" s="17"/>
      <c r="O143" s="17"/>
      <c r="P143" s="17"/>
      <c r="Q143" s="17"/>
      <c r="R143" s="17"/>
    </row>
    <row r="144" spans="1:18" x14ac:dyDescent="0.25">
      <c r="A144" s="13"/>
      <c r="B144" s="45"/>
      <c r="C144" s="45"/>
      <c r="D144" s="45"/>
      <c r="E144" s="58"/>
      <c r="F144" s="59"/>
      <c r="G144" s="5"/>
      <c r="H144" s="17"/>
      <c r="I144" s="17"/>
      <c r="J144" s="17"/>
      <c r="K144" s="17"/>
      <c r="L144" s="17"/>
      <c r="M144" s="17"/>
      <c r="N144" s="17"/>
      <c r="O144" s="17"/>
      <c r="P144" s="17"/>
      <c r="Q144" s="17"/>
      <c r="R144" s="17"/>
    </row>
    <row r="145" spans="1:18" x14ac:dyDescent="0.25">
      <c r="A145" s="13"/>
      <c r="B145" s="45"/>
      <c r="C145" s="45"/>
      <c r="D145" s="45"/>
      <c r="E145" s="58"/>
      <c r="F145" s="52"/>
      <c r="G145" s="5"/>
      <c r="H145" s="17"/>
      <c r="I145" s="17"/>
      <c r="J145" s="17"/>
      <c r="K145" s="17"/>
      <c r="L145" s="17"/>
      <c r="M145" s="17"/>
      <c r="N145" s="17"/>
      <c r="O145" s="17"/>
      <c r="P145" s="17"/>
      <c r="Q145" s="17"/>
      <c r="R145" s="17"/>
    </row>
    <row r="146" spans="1:18" x14ac:dyDescent="0.25">
      <c r="A146" s="13"/>
      <c r="B146" s="5"/>
      <c r="C146" s="5"/>
      <c r="D146" s="45"/>
      <c r="E146" s="58"/>
      <c r="F146" s="51"/>
      <c r="G146" s="5"/>
      <c r="H146" s="17"/>
      <c r="I146" s="17"/>
      <c r="J146" s="17"/>
      <c r="K146" s="17"/>
      <c r="L146" s="17"/>
      <c r="M146" s="17"/>
      <c r="N146" s="17"/>
      <c r="O146" s="17"/>
      <c r="P146" s="17"/>
      <c r="Q146" s="17"/>
      <c r="R146" s="17"/>
    </row>
    <row r="147" spans="1:18" x14ac:dyDescent="0.25">
      <c r="A147" s="3"/>
      <c r="B147" s="46"/>
      <c r="C147" s="45"/>
      <c r="D147" s="5"/>
      <c r="E147" s="5"/>
      <c r="F147" s="5"/>
      <c r="G147" s="5"/>
      <c r="H147" s="17"/>
      <c r="I147" s="17"/>
      <c r="J147" s="17"/>
      <c r="K147" s="17"/>
      <c r="L147" s="17"/>
      <c r="M147" s="17"/>
      <c r="N147" s="17"/>
      <c r="O147" s="17"/>
      <c r="P147" s="17"/>
      <c r="Q147" s="17"/>
      <c r="R147" s="17"/>
    </row>
    <row r="148" spans="1:18" x14ac:dyDescent="0.25">
      <c r="A148" s="13"/>
      <c r="D148" s="45"/>
      <c r="E148" s="5"/>
      <c r="F148" s="51"/>
      <c r="G148" s="5"/>
      <c r="H148" s="17"/>
      <c r="I148" s="17"/>
      <c r="J148" s="17"/>
      <c r="K148" s="17"/>
      <c r="L148" s="17"/>
      <c r="M148" s="17"/>
      <c r="N148" s="17"/>
      <c r="O148" s="17"/>
      <c r="P148" s="17"/>
      <c r="Q148" s="17"/>
      <c r="R148" s="17"/>
    </row>
    <row r="149" spans="1:18" x14ac:dyDescent="0.25">
      <c r="F149" s="59"/>
      <c r="G149" s="5"/>
      <c r="H149" s="17"/>
      <c r="I149" s="17"/>
      <c r="J149" s="17"/>
      <c r="K149" s="17"/>
      <c r="L149" s="17"/>
      <c r="M149" s="17"/>
      <c r="N149" s="17"/>
      <c r="O149" s="17"/>
      <c r="P149" s="17"/>
      <c r="Q149" s="17"/>
      <c r="R149" s="17"/>
    </row>
    <row r="150" spans="1:18" x14ac:dyDescent="0.25">
      <c r="F150" s="59"/>
      <c r="G150" s="5"/>
      <c r="H150" s="17"/>
      <c r="I150" s="17"/>
      <c r="J150" s="17"/>
      <c r="K150" s="17"/>
      <c r="L150" s="17"/>
      <c r="M150" s="17"/>
      <c r="N150" s="17"/>
      <c r="O150" s="17"/>
      <c r="P150" s="17"/>
      <c r="Q150" s="17"/>
      <c r="R150" s="17"/>
    </row>
    <row r="151" spans="1:18" x14ac:dyDescent="0.25">
      <c r="F151" s="5"/>
      <c r="G151" s="5"/>
      <c r="H151" s="17"/>
      <c r="I151" s="17"/>
      <c r="J151" s="17"/>
      <c r="K151" s="17"/>
      <c r="L151" s="17"/>
      <c r="M151" s="17"/>
      <c r="N151" s="17"/>
      <c r="O151" s="17"/>
      <c r="P151" s="17"/>
      <c r="Q151" s="17"/>
      <c r="R151" s="17"/>
    </row>
    <row r="152" spans="1:18" x14ac:dyDescent="0.25">
      <c r="F152" s="60"/>
      <c r="G152" s="5"/>
      <c r="H152" s="17"/>
      <c r="I152" s="17"/>
      <c r="J152" s="17"/>
      <c r="K152" s="17"/>
      <c r="L152" s="17"/>
      <c r="M152" s="17"/>
      <c r="N152" s="17"/>
      <c r="O152" s="17"/>
      <c r="P152" s="17"/>
      <c r="Q152" s="17"/>
      <c r="R152" s="17"/>
    </row>
  </sheetData>
  <protectedRanges>
    <protectedRange sqref="D63:E64" name="Range1"/>
  </protectedRanges>
  <pageMargins left="0.7" right="0.7" top="0.75" bottom="0.75" header="0.3" footer="0.3"/>
  <pageSetup scale="7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theme="4" tint="0.39997558519241921"/>
  </sheetPr>
  <dimension ref="A1:R159"/>
  <sheetViews>
    <sheetView zoomScaleNormal="100" workbookViewId="0">
      <selection activeCell="A2"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130</v>
      </c>
      <c r="B2" s="184"/>
      <c r="C2" s="184"/>
      <c r="D2" s="184"/>
      <c r="E2" s="184"/>
    </row>
    <row r="3" spans="1:18" ht="15.75" x14ac:dyDescent="0.25">
      <c r="A3" s="184" t="s">
        <v>81</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130</v>
      </c>
      <c r="B2" s="184"/>
      <c r="C2" s="184"/>
      <c r="D2" s="184"/>
      <c r="E2" s="184"/>
    </row>
    <row r="3" spans="1:18" ht="15.75" x14ac:dyDescent="0.25">
      <c r="A3" s="184" t="s">
        <v>80</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154">
        <v>0</v>
      </c>
      <c r="C59" s="154">
        <f>'[1]Oct 2015'!C100+'[1]Nov 2015'!C100+'[1]Dec 2015'!C100</f>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4" tint="0.39997558519241921"/>
  </sheetPr>
  <dimension ref="A1:R159"/>
  <sheetViews>
    <sheetView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130</v>
      </c>
      <c r="B2" s="184"/>
      <c r="C2" s="184"/>
      <c r="D2" s="184"/>
      <c r="E2" s="184"/>
    </row>
    <row r="3" spans="1:18" ht="15.75" x14ac:dyDescent="0.25">
      <c r="A3" s="184" t="s">
        <v>66</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c r="C10" s="27"/>
      <c r="D10" s="27"/>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c r="D12" s="27"/>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c r="C20" s="27"/>
      <c r="D20" s="27"/>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c r="C24" s="27"/>
      <c r="D24" s="27"/>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c r="C26" s="27"/>
      <c r="D26" s="27"/>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c r="C33" s="27"/>
      <c r="D33" s="27"/>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c r="C38" s="27"/>
      <c r="D38" s="27"/>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27" t="s">
        <v>0</v>
      </c>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99"/>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c r="C47" s="27"/>
      <c r="D47" s="27"/>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c r="C49" s="27"/>
      <c r="D49" s="27"/>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c r="C55" s="27"/>
      <c r="D55" s="27"/>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c r="C58" s="27"/>
      <c r="D58" s="27"/>
      <c r="E58" s="27" t="s">
        <v>0</v>
      </c>
      <c r="F58" s="99"/>
      <c r="G58" s="110"/>
      <c r="H58" s="110"/>
      <c r="I58" s="110"/>
      <c r="J58" s="110"/>
      <c r="K58" s="110"/>
      <c r="Q58" s="100"/>
      <c r="R58" s="100"/>
    </row>
    <row r="59" spans="1:18" ht="20.100000000000001" customHeight="1" x14ac:dyDescent="0.25">
      <c r="A59" s="109" t="s">
        <v>58</v>
      </c>
      <c r="B59" s="154">
        <v>0</v>
      </c>
      <c r="C59" s="154">
        <v>0</v>
      </c>
      <c r="D59" s="154">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SUM(C7:C59)</f>
        <v>0</v>
      </c>
      <c r="D61" s="81">
        <f>SUM(D7:D59)</f>
        <v>0</v>
      </c>
      <c r="E61" s="81">
        <f>SUM(B61:D61)</f>
        <v>0</v>
      </c>
      <c r="F61" s="115"/>
      <c r="G61" s="99"/>
      <c r="Q61" s="100"/>
      <c r="R61" s="100"/>
    </row>
    <row r="62" spans="1:18" ht="9.9499999999999993" customHeight="1" x14ac:dyDescent="0.25">
      <c r="B62" s="97"/>
      <c r="C62" s="97"/>
      <c r="D62" s="97"/>
      <c r="E62" s="97"/>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4" tint="0.39997558519241921"/>
  </sheetPr>
  <dimension ref="A1:R159"/>
  <sheetViews>
    <sheetView zoomScaleNormal="100" workbookViewId="0">
      <selection sqref="A1:E2"/>
    </sheetView>
  </sheetViews>
  <sheetFormatPr defaultColWidth="9.140625" defaultRowHeight="15" x14ac:dyDescent="0.25"/>
  <cols>
    <col min="1" max="1" width="62.28515625" style="119" customWidth="1"/>
    <col min="2" max="5" width="25.7109375" style="98" customWidth="1"/>
    <col min="6" max="7" width="15.7109375" style="98" customWidth="1"/>
    <col min="8" max="8" width="9.7109375" style="99" bestFit="1" customWidth="1"/>
    <col min="9" max="18" width="9.140625" style="99"/>
    <col min="19" max="16384" width="9.140625" style="100"/>
  </cols>
  <sheetData>
    <row r="1" spans="1:18" ht="15.75" x14ac:dyDescent="0.25">
      <c r="A1" s="184" t="s">
        <v>121</v>
      </c>
      <c r="B1" s="184"/>
      <c r="C1" s="184"/>
      <c r="D1" s="184"/>
      <c r="E1" s="184"/>
    </row>
    <row r="2" spans="1:18" ht="15.75" x14ac:dyDescent="0.25">
      <c r="A2" s="185" t="s">
        <v>130</v>
      </c>
      <c r="B2" s="184"/>
      <c r="C2" s="184"/>
      <c r="D2" s="184"/>
      <c r="E2" s="184"/>
    </row>
    <row r="3" spans="1:18" ht="15.75" x14ac:dyDescent="0.25">
      <c r="A3" s="184" t="s">
        <v>67</v>
      </c>
      <c r="B3" s="184"/>
      <c r="C3" s="184"/>
      <c r="D3" s="184"/>
      <c r="E3" s="184"/>
    </row>
    <row r="5" spans="1:18" ht="15.75" x14ac:dyDescent="0.25">
      <c r="A5" s="101"/>
      <c r="B5" s="102" t="s">
        <v>1</v>
      </c>
      <c r="C5" s="102" t="s">
        <v>2</v>
      </c>
      <c r="D5" s="102" t="s">
        <v>3</v>
      </c>
      <c r="E5" s="103" t="s">
        <v>4</v>
      </c>
      <c r="F5" s="99"/>
      <c r="G5" s="99"/>
      <c r="Q5" s="100"/>
      <c r="R5" s="100"/>
    </row>
    <row r="6" spans="1:18" ht="16.5" thickBot="1" x14ac:dyDescent="0.3">
      <c r="A6" s="104"/>
      <c r="B6" s="105" t="s">
        <v>5</v>
      </c>
      <c r="C6" s="106" t="s">
        <v>6</v>
      </c>
      <c r="D6" s="106" t="s">
        <v>7</v>
      </c>
      <c r="E6" s="106"/>
      <c r="F6" s="99"/>
      <c r="G6" s="99"/>
      <c r="Q6" s="100"/>
      <c r="R6" s="100"/>
    </row>
    <row r="7" spans="1:18" ht="20.100000000000001" customHeight="1" x14ac:dyDescent="0.25">
      <c r="A7" s="107" t="s">
        <v>8</v>
      </c>
      <c r="B7" s="108" t="s">
        <v>0</v>
      </c>
      <c r="C7" s="108"/>
      <c r="D7" s="108"/>
      <c r="E7" s="108"/>
      <c r="F7" s="99"/>
      <c r="G7" s="99"/>
      <c r="Q7" s="100"/>
      <c r="R7" s="100"/>
    </row>
    <row r="8" spans="1:18" ht="15.75" x14ac:dyDescent="0.25">
      <c r="A8" s="109" t="s">
        <v>9</v>
      </c>
      <c r="B8" s="23">
        <v>0</v>
      </c>
      <c r="C8" s="23">
        <v>0</v>
      </c>
      <c r="D8" s="23">
        <v>0</v>
      </c>
      <c r="E8" s="68">
        <f>SUM(B8:D8)</f>
        <v>0</v>
      </c>
      <c r="F8" s="99"/>
      <c r="G8" s="110"/>
      <c r="H8" s="110"/>
      <c r="I8" s="110"/>
      <c r="J8" s="110"/>
      <c r="K8" s="110"/>
      <c r="Q8" s="100"/>
      <c r="R8" s="100"/>
    </row>
    <row r="9" spans="1:18" ht="15.75" x14ac:dyDescent="0.25">
      <c r="A9" s="109" t="s">
        <v>10</v>
      </c>
      <c r="B9" s="23">
        <v>0</v>
      </c>
      <c r="C9" s="23">
        <v>0</v>
      </c>
      <c r="D9" s="23">
        <v>0</v>
      </c>
      <c r="E9" s="68">
        <f t="shared" ref="E9:E59" si="0">SUM(B9:D9)</f>
        <v>0</v>
      </c>
      <c r="F9" s="99"/>
      <c r="G9" s="110"/>
      <c r="H9" s="110"/>
      <c r="I9" s="110"/>
      <c r="J9" s="110"/>
      <c r="K9" s="110"/>
      <c r="Q9" s="100"/>
      <c r="R9" s="100"/>
    </row>
    <row r="10" spans="1:18" ht="20.100000000000001" customHeight="1" x14ac:dyDescent="0.25">
      <c r="A10" s="107" t="s">
        <v>11</v>
      </c>
      <c r="B10" s="27" t="s">
        <v>0</v>
      </c>
      <c r="C10" s="27" t="s">
        <v>0</v>
      </c>
      <c r="D10" s="27" t="s">
        <v>0</v>
      </c>
      <c r="E10" s="27" t="s">
        <v>0</v>
      </c>
      <c r="F10" s="99"/>
      <c r="G10" s="99"/>
      <c r="Q10" s="100"/>
      <c r="R10" s="100"/>
    </row>
    <row r="11" spans="1:18" ht="15.75" x14ac:dyDescent="0.25">
      <c r="A11" s="109" t="s">
        <v>12</v>
      </c>
      <c r="B11" s="23">
        <v>0</v>
      </c>
      <c r="C11" s="23">
        <v>0</v>
      </c>
      <c r="D11" s="23">
        <v>0</v>
      </c>
      <c r="E11" s="68">
        <f t="shared" si="0"/>
        <v>0</v>
      </c>
      <c r="F11" s="99"/>
      <c r="G11" s="110"/>
      <c r="H11" s="110"/>
      <c r="I11" s="110"/>
      <c r="J11" s="110"/>
      <c r="K11" s="110"/>
      <c r="Q11" s="100"/>
      <c r="R11" s="100"/>
    </row>
    <row r="12" spans="1:18" ht="20.100000000000001" customHeight="1" x14ac:dyDescent="0.25">
      <c r="A12" s="107" t="s">
        <v>13</v>
      </c>
      <c r="B12" s="27" t="s">
        <v>0</v>
      </c>
      <c r="C12" s="27" t="s">
        <v>0</v>
      </c>
      <c r="D12" s="27" t="s">
        <v>0</v>
      </c>
      <c r="E12" s="27" t="s">
        <v>0</v>
      </c>
      <c r="F12" s="99"/>
      <c r="G12" s="99"/>
      <c r="Q12" s="100"/>
      <c r="R12" s="100"/>
    </row>
    <row r="13" spans="1:18" ht="15.75" x14ac:dyDescent="0.25">
      <c r="A13" s="109" t="s">
        <v>14</v>
      </c>
      <c r="B13" s="29" t="s">
        <v>15</v>
      </c>
      <c r="C13" s="29" t="s">
        <v>15</v>
      </c>
      <c r="D13" s="23">
        <v>0</v>
      </c>
      <c r="E13" s="68">
        <f t="shared" si="0"/>
        <v>0</v>
      </c>
      <c r="F13" s="99"/>
      <c r="G13" s="110"/>
      <c r="H13" s="110"/>
      <c r="I13" s="110"/>
      <c r="J13" s="110"/>
      <c r="K13" s="110"/>
      <c r="Q13" s="100"/>
      <c r="R13" s="100"/>
    </row>
    <row r="14" spans="1:18" ht="15.75" x14ac:dyDescent="0.25">
      <c r="A14" s="109" t="s">
        <v>16</v>
      </c>
      <c r="B14" s="29" t="s">
        <v>15</v>
      </c>
      <c r="C14" s="29" t="s">
        <v>15</v>
      </c>
      <c r="D14" s="23">
        <v>0</v>
      </c>
      <c r="E14" s="68">
        <f t="shared" si="0"/>
        <v>0</v>
      </c>
      <c r="F14" s="99"/>
      <c r="G14" s="110"/>
      <c r="H14" s="110"/>
      <c r="I14" s="110"/>
      <c r="J14" s="110"/>
      <c r="K14" s="110"/>
      <c r="Q14" s="100"/>
      <c r="R14" s="100"/>
    </row>
    <row r="15" spans="1:18" ht="15.75" x14ac:dyDescent="0.25">
      <c r="A15" s="109" t="s">
        <v>17</v>
      </c>
      <c r="B15" s="23">
        <v>0</v>
      </c>
      <c r="C15" s="23">
        <v>0</v>
      </c>
      <c r="D15" s="23">
        <v>0</v>
      </c>
      <c r="E15" s="68">
        <f t="shared" si="0"/>
        <v>0</v>
      </c>
      <c r="F15" s="99"/>
      <c r="G15" s="110"/>
      <c r="H15" s="110"/>
      <c r="I15" s="110"/>
      <c r="J15" s="110"/>
      <c r="K15" s="110"/>
      <c r="Q15" s="100"/>
      <c r="R15" s="100"/>
    </row>
    <row r="16" spans="1:18" ht="15.75" x14ac:dyDescent="0.25">
      <c r="A16" s="109" t="s">
        <v>18</v>
      </c>
      <c r="B16" s="23">
        <v>0</v>
      </c>
      <c r="C16" s="23">
        <v>0</v>
      </c>
      <c r="D16" s="23">
        <v>0</v>
      </c>
      <c r="E16" s="68">
        <f t="shared" si="0"/>
        <v>0</v>
      </c>
      <c r="F16" s="99"/>
      <c r="G16" s="110"/>
      <c r="H16" s="110"/>
      <c r="I16" s="110"/>
      <c r="J16" s="110"/>
      <c r="K16" s="110"/>
      <c r="Q16" s="100"/>
      <c r="R16" s="100"/>
    </row>
    <row r="17" spans="1:18" ht="15.75" x14ac:dyDescent="0.25">
      <c r="A17" s="109" t="s">
        <v>19</v>
      </c>
      <c r="B17" s="29" t="s">
        <v>15</v>
      </c>
      <c r="C17" s="23">
        <v>0</v>
      </c>
      <c r="D17" s="23">
        <v>0</v>
      </c>
      <c r="E17" s="68">
        <f t="shared" si="0"/>
        <v>0</v>
      </c>
      <c r="F17" s="99"/>
      <c r="G17" s="110"/>
      <c r="H17" s="110"/>
      <c r="I17" s="110"/>
      <c r="J17" s="110"/>
      <c r="K17" s="110"/>
      <c r="Q17" s="100"/>
      <c r="R17" s="100"/>
    </row>
    <row r="18" spans="1:18" ht="15.75" x14ac:dyDescent="0.25">
      <c r="A18" s="109" t="s">
        <v>20</v>
      </c>
      <c r="B18" s="29" t="s">
        <v>15</v>
      </c>
      <c r="C18" s="29" t="s">
        <v>15</v>
      </c>
      <c r="D18" s="23">
        <v>0</v>
      </c>
      <c r="E18" s="68">
        <f t="shared" si="0"/>
        <v>0</v>
      </c>
      <c r="F18" s="99"/>
      <c r="G18" s="110"/>
      <c r="H18" s="110"/>
      <c r="I18" s="110"/>
      <c r="J18" s="110"/>
      <c r="K18" s="110"/>
      <c r="Q18" s="100"/>
      <c r="R18" s="100"/>
    </row>
    <row r="19" spans="1:18" ht="15.75" x14ac:dyDescent="0.25">
      <c r="A19" s="109" t="s">
        <v>21</v>
      </c>
      <c r="B19" s="29" t="s">
        <v>15</v>
      </c>
      <c r="C19" s="29" t="s">
        <v>15</v>
      </c>
      <c r="D19" s="23">
        <v>0</v>
      </c>
      <c r="E19" s="68">
        <f t="shared" si="0"/>
        <v>0</v>
      </c>
      <c r="F19" s="99"/>
      <c r="G19" s="110"/>
      <c r="H19" s="110"/>
      <c r="I19" s="110"/>
      <c r="J19" s="110"/>
      <c r="K19" s="110"/>
      <c r="Q19" s="100"/>
      <c r="R19" s="100"/>
    </row>
    <row r="20" spans="1:18" ht="20.100000000000001" customHeight="1" x14ac:dyDescent="0.25">
      <c r="A20" s="107" t="s">
        <v>22</v>
      </c>
      <c r="B20" s="27" t="s">
        <v>0</v>
      </c>
      <c r="C20" s="27" t="s">
        <v>0</v>
      </c>
      <c r="D20" s="27" t="s">
        <v>0</v>
      </c>
      <c r="E20" s="27" t="s">
        <v>0</v>
      </c>
      <c r="F20" s="99"/>
      <c r="G20" s="99"/>
      <c r="Q20" s="100"/>
      <c r="R20" s="100"/>
    </row>
    <row r="21" spans="1:18" ht="15.75" x14ac:dyDescent="0.25">
      <c r="A21" s="109" t="s">
        <v>23</v>
      </c>
      <c r="B21" s="23">
        <v>0</v>
      </c>
      <c r="C21" s="23">
        <v>0</v>
      </c>
      <c r="D21" s="23">
        <v>0</v>
      </c>
      <c r="E21" s="68">
        <f t="shared" si="0"/>
        <v>0</v>
      </c>
      <c r="F21" s="99"/>
      <c r="G21" s="110"/>
      <c r="H21" s="110"/>
      <c r="I21" s="110"/>
      <c r="J21" s="110"/>
      <c r="K21" s="110"/>
      <c r="Q21" s="100"/>
      <c r="R21" s="100"/>
    </row>
    <row r="22" spans="1:18" ht="15.75" x14ac:dyDescent="0.25">
      <c r="A22" s="109" t="s">
        <v>24</v>
      </c>
      <c r="B22" s="23">
        <v>0</v>
      </c>
      <c r="C22" s="23">
        <v>0</v>
      </c>
      <c r="D22" s="23">
        <v>0</v>
      </c>
      <c r="E22" s="68">
        <f t="shared" si="0"/>
        <v>0</v>
      </c>
      <c r="F22" s="99"/>
      <c r="G22" s="110"/>
      <c r="H22" s="110"/>
      <c r="I22" s="110"/>
      <c r="J22" s="110"/>
      <c r="K22" s="110"/>
      <c r="Q22" s="100"/>
      <c r="R22" s="100"/>
    </row>
    <row r="23" spans="1:18" ht="15.75" x14ac:dyDescent="0.25">
      <c r="A23" s="109" t="s">
        <v>25</v>
      </c>
      <c r="B23" s="23">
        <v>0</v>
      </c>
      <c r="C23" s="23">
        <v>0</v>
      </c>
      <c r="D23" s="23">
        <v>0</v>
      </c>
      <c r="E23" s="68">
        <f t="shared" si="0"/>
        <v>0</v>
      </c>
      <c r="F23" s="99"/>
      <c r="G23" s="110"/>
      <c r="H23" s="110"/>
      <c r="I23" s="110"/>
      <c r="J23" s="110"/>
      <c r="K23" s="110"/>
      <c r="Q23" s="100"/>
      <c r="R23" s="100"/>
    </row>
    <row r="24" spans="1:18" ht="20.100000000000001" customHeight="1" x14ac:dyDescent="0.25">
      <c r="A24" s="107" t="s">
        <v>26</v>
      </c>
      <c r="B24" s="27" t="s">
        <v>0</v>
      </c>
      <c r="C24" s="27" t="s">
        <v>0</v>
      </c>
      <c r="D24" s="27" t="s">
        <v>0</v>
      </c>
      <c r="E24" s="27" t="s">
        <v>0</v>
      </c>
      <c r="F24" s="99"/>
      <c r="G24" s="99"/>
      <c r="Q24" s="100"/>
      <c r="R24" s="100"/>
    </row>
    <row r="25" spans="1:18" ht="15.75" x14ac:dyDescent="0.25">
      <c r="A25" s="109" t="s">
        <v>27</v>
      </c>
      <c r="B25" s="29" t="s">
        <v>15</v>
      </c>
      <c r="C25" s="23">
        <v>0</v>
      </c>
      <c r="D25" s="23">
        <v>0</v>
      </c>
      <c r="E25" s="68">
        <f t="shared" si="0"/>
        <v>0</v>
      </c>
      <c r="F25" s="99"/>
      <c r="G25" s="110"/>
      <c r="H25" s="110"/>
      <c r="I25" s="110"/>
      <c r="J25" s="110"/>
      <c r="K25" s="110"/>
      <c r="Q25" s="100"/>
      <c r="R25" s="100"/>
    </row>
    <row r="26" spans="1:18" ht="20.100000000000001" customHeight="1" x14ac:dyDescent="0.25">
      <c r="A26" s="107" t="s">
        <v>28</v>
      </c>
      <c r="B26" s="27" t="s">
        <v>0</v>
      </c>
      <c r="C26" s="27" t="s">
        <v>0</v>
      </c>
      <c r="D26" s="27" t="s">
        <v>0</v>
      </c>
      <c r="E26" s="27" t="s">
        <v>0</v>
      </c>
      <c r="F26" s="99"/>
      <c r="G26" s="99"/>
      <c r="Q26" s="100"/>
      <c r="R26" s="100"/>
    </row>
    <row r="27" spans="1:18" ht="15.75" x14ac:dyDescent="0.25">
      <c r="A27" s="109" t="s">
        <v>29</v>
      </c>
      <c r="B27" s="29" t="s">
        <v>15</v>
      </c>
      <c r="C27" s="23">
        <v>0</v>
      </c>
      <c r="D27" s="23">
        <v>0</v>
      </c>
      <c r="E27" s="68">
        <f t="shared" si="0"/>
        <v>0</v>
      </c>
      <c r="F27" s="99"/>
      <c r="G27" s="110"/>
      <c r="H27" s="110"/>
      <c r="I27" s="110"/>
      <c r="J27" s="110"/>
      <c r="K27" s="110"/>
      <c r="Q27" s="100"/>
      <c r="R27" s="100"/>
    </row>
    <row r="28" spans="1:18" ht="15.75" x14ac:dyDescent="0.25">
      <c r="A28" s="109" t="s">
        <v>30</v>
      </c>
      <c r="B28" s="29" t="s">
        <v>15</v>
      </c>
      <c r="C28" s="23">
        <v>0</v>
      </c>
      <c r="D28" s="23">
        <v>0</v>
      </c>
      <c r="E28" s="68">
        <f t="shared" si="0"/>
        <v>0</v>
      </c>
      <c r="F28" s="99"/>
      <c r="G28" s="110"/>
      <c r="H28" s="110"/>
      <c r="I28" s="110"/>
      <c r="J28" s="110"/>
      <c r="K28" s="110"/>
      <c r="Q28" s="100"/>
      <c r="R28" s="100"/>
    </row>
    <row r="29" spans="1:18" ht="15.75" x14ac:dyDescent="0.25">
      <c r="A29" s="109" t="s">
        <v>31</v>
      </c>
      <c r="B29" s="29" t="s">
        <v>15</v>
      </c>
      <c r="C29" s="29" t="s">
        <v>15</v>
      </c>
      <c r="D29" s="23">
        <v>0</v>
      </c>
      <c r="E29" s="68">
        <f t="shared" si="0"/>
        <v>0</v>
      </c>
      <c r="F29" s="99"/>
      <c r="G29" s="110"/>
      <c r="H29" s="110"/>
      <c r="I29" s="110"/>
      <c r="J29" s="110"/>
      <c r="K29" s="110"/>
      <c r="Q29" s="100"/>
      <c r="R29" s="100"/>
    </row>
    <row r="30" spans="1:18" ht="15.75" x14ac:dyDescent="0.25">
      <c r="A30" s="109" t="s">
        <v>32</v>
      </c>
      <c r="B30" s="29" t="s">
        <v>15</v>
      </c>
      <c r="C30" s="29" t="s">
        <v>15</v>
      </c>
      <c r="D30" s="23">
        <v>0</v>
      </c>
      <c r="E30" s="68">
        <f t="shared" si="0"/>
        <v>0</v>
      </c>
      <c r="F30" s="99"/>
      <c r="G30" s="110"/>
      <c r="H30" s="110"/>
      <c r="I30" s="110"/>
      <c r="J30" s="110"/>
      <c r="K30" s="110"/>
      <c r="Q30" s="100"/>
      <c r="R30" s="100"/>
    </row>
    <row r="31" spans="1:18" ht="15.75" x14ac:dyDescent="0.25">
      <c r="A31" s="109" t="s">
        <v>33</v>
      </c>
      <c r="B31" s="29" t="s">
        <v>15</v>
      </c>
      <c r="C31" s="29" t="s">
        <v>15</v>
      </c>
      <c r="D31" s="23">
        <v>0</v>
      </c>
      <c r="E31" s="68">
        <f t="shared" si="0"/>
        <v>0</v>
      </c>
      <c r="F31" s="99"/>
      <c r="G31" s="110"/>
      <c r="H31" s="110"/>
      <c r="I31" s="110"/>
      <c r="J31" s="110"/>
      <c r="K31" s="110"/>
      <c r="Q31" s="100"/>
      <c r="R31" s="100"/>
    </row>
    <row r="32" spans="1:18" ht="15.75" x14ac:dyDescent="0.25">
      <c r="A32" s="109" t="s">
        <v>34</v>
      </c>
      <c r="B32" s="29" t="s">
        <v>15</v>
      </c>
      <c r="C32" s="29" t="s">
        <v>15</v>
      </c>
      <c r="D32" s="23">
        <v>0</v>
      </c>
      <c r="E32" s="68">
        <f t="shared" si="0"/>
        <v>0</v>
      </c>
      <c r="F32" s="99"/>
      <c r="G32" s="110"/>
      <c r="H32" s="110"/>
      <c r="I32" s="110"/>
      <c r="J32" s="110"/>
      <c r="K32" s="110"/>
      <c r="Q32" s="100"/>
      <c r="R32" s="100"/>
    </row>
    <row r="33" spans="1:18" ht="20.100000000000001" customHeight="1" x14ac:dyDescent="0.25">
      <c r="A33" s="107" t="s">
        <v>35</v>
      </c>
      <c r="B33" s="27" t="s">
        <v>0</v>
      </c>
      <c r="C33" s="27" t="s">
        <v>0</v>
      </c>
      <c r="D33" s="27" t="s">
        <v>0</v>
      </c>
      <c r="E33" s="27" t="s">
        <v>0</v>
      </c>
      <c r="F33" s="99"/>
      <c r="G33" s="99"/>
      <c r="Q33" s="100"/>
      <c r="R33" s="100"/>
    </row>
    <row r="34" spans="1:18" ht="15.75" x14ac:dyDescent="0.25">
      <c r="A34" s="109" t="s">
        <v>36</v>
      </c>
      <c r="B34" s="29" t="s">
        <v>15</v>
      </c>
      <c r="C34" s="23">
        <v>0</v>
      </c>
      <c r="D34" s="23">
        <v>0</v>
      </c>
      <c r="E34" s="68">
        <f t="shared" si="0"/>
        <v>0</v>
      </c>
      <c r="F34" s="99"/>
      <c r="G34" s="110"/>
      <c r="H34" s="110"/>
      <c r="I34" s="110"/>
      <c r="J34" s="110"/>
      <c r="K34" s="110"/>
      <c r="Q34" s="100"/>
      <c r="R34" s="100"/>
    </row>
    <row r="35" spans="1:18" ht="15.75" x14ac:dyDescent="0.25">
      <c r="A35" s="111" t="s">
        <v>37</v>
      </c>
      <c r="B35" s="23">
        <v>0</v>
      </c>
      <c r="C35" s="23">
        <v>0</v>
      </c>
      <c r="D35" s="23">
        <v>0</v>
      </c>
      <c r="E35" s="68">
        <f t="shared" si="0"/>
        <v>0</v>
      </c>
      <c r="F35" s="99"/>
      <c r="G35" s="110"/>
      <c r="H35" s="110"/>
      <c r="I35" s="110"/>
      <c r="J35" s="110"/>
      <c r="K35" s="110"/>
      <c r="Q35" s="100"/>
      <c r="R35" s="100"/>
    </row>
    <row r="36" spans="1:18" ht="15.75" x14ac:dyDescent="0.25">
      <c r="A36" s="109" t="s">
        <v>38</v>
      </c>
      <c r="B36" s="23">
        <v>0</v>
      </c>
      <c r="C36" s="23">
        <v>0</v>
      </c>
      <c r="D36" s="23">
        <v>0</v>
      </c>
      <c r="E36" s="68">
        <f t="shared" si="0"/>
        <v>0</v>
      </c>
      <c r="F36" s="99"/>
      <c r="G36" s="110"/>
      <c r="H36" s="110"/>
      <c r="I36" s="110"/>
      <c r="J36" s="110"/>
      <c r="K36" s="110"/>
      <c r="Q36" s="100"/>
      <c r="R36" s="100"/>
    </row>
    <row r="37" spans="1:18" ht="15.75" x14ac:dyDescent="0.25">
      <c r="A37" s="109" t="s">
        <v>39</v>
      </c>
      <c r="B37" s="29" t="s">
        <v>15</v>
      </c>
      <c r="C37" s="29" t="s">
        <v>15</v>
      </c>
      <c r="D37" s="23">
        <v>0</v>
      </c>
      <c r="E37" s="68">
        <f t="shared" si="0"/>
        <v>0</v>
      </c>
      <c r="F37" s="99"/>
      <c r="G37" s="110"/>
      <c r="H37" s="110"/>
      <c r="I37" s="110"/>
      <c r="J37" s="110"/>
      <c r="K37" s="110"/>
      <c r="Q37" s="100"/>
      <c r="R37" s="100"/>
    </row>
    <row r="38" spans="1:18" ht="20.100000000000001" customHeight="1" x14ac:dyDescent="0.25">
      <c r="A38" s="107" t="s">
        <v>60</v>
      </c>
      <c r="B38" s="27" t="s">
        <v>0</v>
      </c>
      <c r="C38" s="27" t="s">
        <v>0</v>
      </c>
      <c r="D38" s="27" t="s">
        <v>0</v>
      </c>
      <c r="E38" s="27" t="s">
        <v>0</v>
      </c>
      <c r="F38" s="99"/>
      <c r="G38" s="99"/>
      <c r="Q38" s="100"/>
      <c r="R38" s="100"/>
    </row>
    <row r="39" spans="1:18" ht="15.75" x14ac:dyDescent="0.25">
      <c r="A39" s="148" t="s">
        <v>40</v>
      </c>
      <c r="B39" s="149">
        <v>0</v>
      </c>
      <c r="C39" s="150" t="s">
        <v>15</v>
      </c>
      <c r="D39" s="149">
        <v>0</v>
      </c>
      <c r="E39" s="151">
        <f t="shared" si="0"/>
        <v>0</v>
      </c>
      <c r="F39" s="99"/>
      <c r="G39" s="110"/>
      <c r="H39" s="110"/>
      <c r="I39" s="110"/>
      <c r="J39" s="110"/>
      <c r="K39" s="110"/>
      <c r="Q39" s="100"/>
      <c r="R39" s="100"/>
    </row>
    <row r="40" spans="1:18" ht="20.100000000000001" customHeight="1" x14ac:dyDescent="0.25">
      <c r="A40" s="152" t="s">
        <v>41</v>
      </c>
      <c r="B40" s="153"/>
      <c r="C40" s="153"/>
      <c r="D40" s="153"/>
      <c r="E40" s="153"/>
      <c r="F40" s="115"/>
      <c r="G40" s="99"/>
      <c r="Q40" s="100"/>
      <c r="R40" s="100"/>
    </row>
    <row r="41" spans="1:18" ht="15.75" x14ac:dyDescent="0.25">
      <c r="A41" s="109" t="s">
        <v>42</v>
      </c>
      <c r="B41" s="29" t="s">
        <v>15</v>
      </c>
      <c r="C41" s="29" t="s">
        <v>15</v>
      </c>
      <c r="D41" s="23">
        <v>0</v>
      </c>
      <c r="E41" s="68">
        <f t="shared" si="0"/>
        <v>0</v>
      </c>
      <c r="F41" s="34"/>
      <c r="G41" s="34"/>
    </row>
    <row r="42" spans="1:18" ht="15.75" x14ac:dyDescent="0.25">
      <c r="A42" s="109" t="s">
        <v>43</v>
      </c>
      <c r="B42" s="29" t="s">
        <v>15</v>
      </c>
      <c r="C42" s="29" t="s">
        <v>15</v>
      </c>
      <c r="D42" s="23">
        <v>0</v>
      </c>
      <c r="E42" s="68">
        <f t="shared" si="0"/>
        <v>0</v>
      </c>
      <c r="F42" s="99"/>
      <c r="G42" s="115" t="s">
        <v>0</v>
      </c>
      <c r="Q42" s="100"/>
      <c r="R42" s="100"/>
    </row>
    <row r="43" spans="1:18" ht="15.75" x14ac:dyDescent="0.25">
      <c r="A43" s="109" t="s">
        <v>44</v>
      </c>
      <c r="B43" s="29" t="s">
        <v>15</v>
      </c>
      <c r="C43" s="29" t="s">
        <v>15</v>
      </c>
      <c r="D43" s="23">
        <v>0</v>
      </c>
      <c r="E43" s="68">
        <f t="shared" si="0"/>
        <v>0</v>
      </c>
      <c r="F43" s="99"/>
      <c r="G43" s="99"/>
      <c r="Q43" s="100"/>
      <c r="R43" s="100"/>
    </row>
    <row r="44" spans="1:18" ht="20.100000000000001" customHeight="1" x14ac:dyDescent="0.25">
      <c r="A44" s="109" t="s">
        <v>45</v>
      </c>
      <c r="B44" s="29" t="s">
        <v>15</v>
      </c>
      <c r="C44" s="29" t="s">
        <v>15</v>
      </c>
      <c r="D44" s="29" t="s">
        <v>15</v>
      </c>
      <c r="E44" s="68">
        <f t="shared" si="0"/>
        <v>0</v>
      </c>
      <c r="F44" s="99"/>
      <c r="G44" s="99"/>
      <c r="Q44" s="100"/>
      <c r="R44" s="100"/>
    </row>
    <row r="45" spans="1:18" ht="19.5" customHeight="1" x14ac:dyDescent="0.25">
      <c r="A45" s="109" t="s">
        <v>46</v>
      </c>
      <c r="B45" s="29" t="s">
        <v>15</v>
      </c>
      <c r="C45" s="29" t="s">
        <v>15</v>
      </c>
      <c r="D45" s="23">
        <v>0</v>
      </c>
      <c r="E45" s="68">
        <f t="shared" si="0"/>
        <v>0</v>
      </c>
      <c r="F45" s="99"/>
      <c r="G45" s="110"/>
      <c r="H45" s="110"/>
      <c r="I45" s="110"/>
      <c r="J45" s="110"/>
      <c r="K45" s="110"/>
      <c r="Q45" s="100"/>
      <c r="R45" s="100"/>
    </row>
    <row r="46" spans="1:18" ht="19.5" customHeight="1" x14ac:dyDescent="0.25">
      <c r="A46" s="111" t="s">
        <v>47</v>
      </c>
      <c r="B46" s="23">
        <v>0</v>
      </c>
      <c r="C46" s="29" t="s">
        <v>15</v>
      </c>
      <c r="D46" s="23">
        <v>0</v>
      </c>
      <c r="E46" s="68">
        <f t="shared" si="0"/>
        <v>0</v>
      </c>
      <c r="F46" s="99"/>
      <c r="G46" s="110"/>
      <c r="H46" s="110"/>
      <c r="I46" s="110"/>
      <c r="J46" s="110"/>
      <c r="K46" s="110"/>
      <c r="Q46" s="100"/>
      <c r="R46" s="100"/>
    </row>
    <row r="47" spans="1:18" ht="19.5" customHeight="1" x14ac:dyDescent="0.25">
      <c r="A47" s="107" t="s">
        <v>48</v>
      </c>
      <c r="B47" s="27" t="s">
        <v>0</v>
      </c>
      <c r="C47" s="27" t="s">
        <v>0</v>
      </c>
      <c r="D47" s="27" t="s">
        <v>0</v>
      </c>
      <c r="E47" s="27" t="s">
        <v>0</v>
      </c>
      <c r="F47" s="99"/>
      <c r="G47" s="110"/>
      <c r="H47" s="110"/>
      <c r="I47" s="110"/>
      <c r="J47" s="110"/>
      <c r="K47" s="110"/>
      <c r="Q47" s="100"/>
      <c r="R47" s="100"/>
    </row>
    <row r="48" spans="1:18" ht="19.5" customHeight="1" x14ac:dyDescent="0.25">
      <c r="A48" s="109" t="s">
        <v>49</v>
      </c>
      <c r="B48" s="29" t="s">
        <v>15</v>
      </c>
      <c r="C48" s="29" t="s">
        <v>15</v>
      </c>
      <c r="D48" s="23">
        <v>0</v>
      </c>
      <c r="E48" s="68">
        <f t="shared" si="0"/>
        <v>0</v>
      </c>
      <c r="F48" s="99"/>
      <c r="G48" s="110"/>
      <c r="H48" s="110"/>
      <c r="I48" s="110"/>
      <c r="J48" s="110"/>
      <c r="K48" s="110"/>
      <c r="Q48" s="100"/>
      <c r="R48" s="100"/>
    </row>
    <row r="49" spans="1:18" ht="19.5" customHeight="1" x14ac:dyDescent="0.25">
      <c r="A49" s="107" t="s">
        <v>50</v>
      </c>
      <c r="B49" s="27" t="s">
        <v>0</v>
      </c>
      <c r="C49" s="27" t="s">
        <v>0</v>
      </c>
      <c r="D49" s="27" t="s">
        <v>0</v>
      </c>
      <c r="E49" s="27" t="s">
        <v>0</v>
      </c>
      <c r="F49" s="99"/>
      <c r="G49" s="110"/>
      <c r="H49" s="110"/>
      <c r="I49" s="110"/>
      <c r="J49" s="110"/>
      <c r="K49" s="110"/>
      <c r="Q49" s="100"/>
      <c r="R49" s="100"/>
    </row>
    <row r="50" spans="1:18" ht="19.5" customHeight="1" x14ac:dyDescent="0.25">
      <c r="A50" s="109" t="s">
        <v>84</v>
      </c>
      <c r="B50" s="23">
        <v>0</v>
      </c>
      <c r="C50" s="29" t="s">
        <v>15</v>
      </c>
      <c r="D50" s="29" t="s">
        <v>15</v>
      </c>
      <c r="E50" s="68">
        <f t="shared" si="0"/>
        <v>0</v>
      </c>
      <c r="F50" s="99"/>
      <c r="G50" s="110"/>
      <c r="H50" s="110"/>
      <c r="I50" s="110"/>
      <c r="J50" s="110"/>
      <c r="K50" s="110"/>
      <c r="Q50" s="100"/>
      <c r="R50" s="100"/>
    </row>
    <row r="51" spans="1:18" ht="19.5" customHeight="1" x14ac:dyDescent="0.25">
      <c r="A51" s="109" t="s">
        <v>82</v>
      </c>
      <c r="B51" s="23">
        <v>0</v>
      </c>
      <c r="C51" s="29" t="s">
        <v>15</v>
      </c>
      <c r="D51" s="29" t="s">
        <v>15</v>
      </c>
      <c r="E51" s="68">
        <f t="shared" si="0"/>
        <v>0</v>
      </c>
      <c r="F51" s="99"/>
      <c r="G51" s="110"/>
      <c r="H51" s="110"/>
      <c r="I51" s="110"/>
      <c r="J51" s="110"/>
      <c r="K51" s="110"/>
      <c r="Q51" s="100"/>
      <c r="R51" s="100"/>
    </row>
    <row r="52" spans="1:18" ht="20.100000000000001" customHeight="1" x14ac:dyDescent="0.25">
      <c r="A52" s="109" t="s">
        <v>51</v>
      </c>
      <c r="B52" s="29" t="s">
        <v>15</v>
      </c>
      <c r="C52" s="29" t="s">
        <v>15</v>
      </c>
      <c r="D52" s="23">
        <v>0</v>
      </c>
      <c r="E52" s="68">
        <f t="shared" si="0"/>
        <v>0</v>
      </c>
      <c r="F52" s="99"/>
      <c r="G52" s="99"/>
      <c r="Q52" s="100"/>
      <c r="R52" s="100"/>
    </row>
    <row r="53" spans="1:18" ht="15.75" x14ac:dyDescent="0.25">
      <c r="A53" s="109" t="s">
        <v>52</v>
      </c>
      <c r="B53" s="29" t="s">
        <v>15</v>
      </c>
      <c r="C53" s="23">
        <v>0</v>
      </c>
      <c r="D53" s="29" t="s">
        <v>15</v>
      </c>
      <c r="E53" s="68">
        <f t="shared" si="0"/>
        <v>0</v>
      </c>
      <c r="F53" s="99"/>
      <c r="G53" s="110"/>
      <c r="H53" s="110"/>
      <c r="I53" s="110"/>
      <c r="J53" s="110"/>
      <c r="K53" s="110"/>
      <c r="Q53" s="100"/>
      <c r="R53" s="100"/>
    </row>
    <row r="54" spans="1:18" ht="20.100000000000001" customHeight="1" x14ac:dyDescent="0.25">
      <c r="A54" s="109" t="s">
        <v>53</v>
      </c>
      <c r="B54" s="29" t="s">
        <v>15</v>
      </c>
      <c r="C54" s="29" t="s">
        <v>15</v>
      </c>
      <c r="D54" s="23">
        <v>0</v>
      </c>
      <c r="E54" s="68">
        <f t="shared" si="0"/>
        <v>0</v>
      </c>
      <c r="F54" s="99"/>
      <c r="G54" s="99"/>
      <c r="Q54" s="100"/>
      <c r="R54" s="100"/>
    </row>
    <row r="55" spans="1:18" ht="15.75" x14ac:dyDescent="0.25">
      <c r="A55" s="107" t="s">
        <v>54</v>
      </c>
      <c r="B55" s="27" t="s">
        <v>0</v>
      </c>
      <c r="C55" s="27" t="s">
        <v>0</v>
      </c>
      <c r="D55" s="27" t="s">
        <v>0</v>
      </c>
      <c r="E55" s="27" t="s">
        <v>0</v>
      </c>
      <c r="F55" s="99"/>
      <c r="G55" s="110"/>
      <c r="H55" s="110"/>
      <c r="I55" s="110"/>
      <c r="J55" s="110"/>
      <c r="K55" s="110"/>
      <c r="Q55" s="100"/>
      <c r="R55" s="100"/>
    </row>
    <row r="56" spans="1:18" ht="15.75" x14ac:dyDescent="0.25">
      <c r="A56" s="109" t="s">
        <v>55</v>
      </c>
      <c r="B56" s="23">
        <v>0</v>
      </c>
      <c r="C56" s="29" t="s">
        <v>15</v>
      </c>
      <c r="D56" s="29" t="s">
        <v>15</v>
      </c>
      <c r="E56" s="68">
        <f t="shared" si="0"/>
        <v>0</v>
      </c>
      <c r="F56" s="99"/>
      <c r="G56" s="110"/>
      <c r="H56" s="110"/>
      <c r="I56" s="110"/>
      <c r="J56" s="110"/>
      <c r="K56" s="110"/>
      <c r="Q56" s="100"/>
      <c r="R56" s="100"/>
    </row>
    <row r="57" spans="1:18" ht="15.75" x14ac:dyDescent="0.25">
      <c r="A57" s="109" t="s">
        <v>68</v>
      </c>
      <c r="B57" s="29" t="s">
        <v>15</v>
      </c>
      <c r="C57" s="29" t="s">
        <v>15</v>
      </c>
      <c r="D57" s="23">
        <v>0</v>
      </c>
      <c r="E57" s="68">
        <f t="shared" si="0"/>
        <v>0</v>
      </c>
      <c r="F57" s="99"/>
      <c r="G57" s="110"/>
      <c r="H57" s="110"/>
      <c r="I57" s="110"/>
      <c r="J57" s="110"/>
      <c r="K57" s="110"/>
      <c r="Q57" s="100"/>
      <c r="R57" s="100"/>
    </row>
    <row r="58" spans="1:18" ht="15.75" x14ac:dyDescent="0.25">
      <c r="A58" s="107" t="s">
        <v>57</v>
      </c>
      <c r="B58" s="27" t="s">
        <v>0</v>
      </c>
      <c r="C58" s="27" t="s">
        <v>0</v>
      </c>
      <c r="D58" s="27" t="s">
        <v>0</v>
      </c>
      <c r="E58" s="27" t="s">
        <v>0</v>
      </c>
      <c r="F58" s="99"/>
      <c r="G58" s="110"/>
      <c r="H58" s="110"/>
      <c r="I58" s="110"/>
      <c r="J58" s="110"/>
      <c r="K58" s="110"/>
      <c r="Q58" s="100"/>
      <c r="R58" s="100"/>
    </row>
    <row r="59" spans="1:18" ht="20.100000000000001" customHeight="1" x14ac:dyDescent="0.25">
      <c r="A59" s="109" t="s">
        <v>58</v>
      </c>
      <c r="B59" s="23">
        <v>0</v>
      </c>
      <c r="C59" s="23">
        <f>'[1]Oct 2015'!C100+'[1]Nov 2015'!C100+'[1]Dec 2015'!C100</f>
        <v>0</v>
      </c>
      <c r="D59" s="23">
        <v>0</v>
      </c>
      <c r="E59" s="68">
        <f t="shared" si="0"/>
        <v>0</v>
      </c>
      <c r="F59" s="99"/>
      <c r="G59" s="99"/>
      <c r="Q59" s="100"/>
      <c r="R59" s="100"/>
    </row>
    <row r="60" spans="1:18" ht="15.75" x14ac:dyDescent="0.25">
      <c r="A60" s="101"/>
      <c r="B60" s="116"/>
      <c r="C60" s="116"/>
      <c r="D60" s="116"/>
      <c r="E60" s="117"/>
      <c r="F60" s="99"/>
      <c r="G60" s="110"/>
      <c r="H60" s="110"/>
      <c r="I60" s="110"/>
      <c r="J60" s="110"/>
      <c r="K60" s="110"/>
      <c r="Q60" s="100"/>
      <c r="R60" s="100"/>
    </row>
    <row r="61" spans="1:18" ht="20.100000000000001" customHeight="1" x14ac:dyDescent="0.25">
      <c r="A61" s="118" t="s">
        <v>62</v>
      </c>
      <c r="B61" s="81">
        <f>SUM(B7:B59)</f>
        <v>0</v>
      </c>
      <c r="C61" s="81">
        <f t="shared" ref="C61:D61" si="1">SUM(C7:C59)</f>
        <v>0</v>
      </c>
      <c r="D61" s="81">
        <f t="shared" si="1"/>
        <v>0</v>
      </c>
      <c r="E61" s="81">
        <f>SUM(B61:D61)</f>
        <v>0</v>
      </c>
      <c r="F61" s="115"/>
      <c r="G61" s="99"/>
      <c r="Q61" s="100"/>
      <c r="R61" s="100"/>
    </row>
    <row r="62" spans="1:18" ht="9.9499999999999993" customHeight="1" x14ac:dyDescent="0.25">
      <c r="F62" s="99"/>
      <c r="G62" s="99"/>
      <c r="Q62" s="100"/>
      <c r="R62" s="100"/>
    </row>
    <row r="63" spans="1:18" x14ac:dyDescent="0.25">
      <c r="A63" s="101"/>
      <c r="B63" s="120"/>
      <c r="C63" s="120"/>
      <c r="D63" s="120"/>
      <c r="E63" s="120"/>
      <c r="F63" s="121"/>
      <c r="G63" s="122"/>
      <c r="H63" s="100"/>
      <c r="I63" s="100"/>
      <c r="J63" s="100"/>
      <c r="K63" s="100"/>
      <c r="L63" s="100"/>
      <c r="M63" s="100"/>
      <c r="N63" s="100"/>
      <c r="O63" s="100"/>
      <c r="P63" s="100"/>
      <c r="Q63" s="100"/>
      <c r="R63" s="100"/>
    </row>
    <row r="64" spans="1:18" ht="15.75" x14ac:dyDescent="0.25">
      <c r="A64" s="118" t="s">
        <v>69</v>
      </c>
      <c r="B64" s="147">
        <v>0</v>
      </c>
      <c r="C64" s="120"/>
      <c r="D64" s="120"/>
      <c r="E64" s="120"/>
      <c r="F64" s="121"/>
      <c r="G64" s="122"/>
      <c r="H64" s="100"/>
      <c r="I64" s="100"/>
      <c r="J64" s="100"/>
      <c r="K64" s="100"/>
      <c r="L64" s="100"/>
      <c r="M64" s="100"/>
      <c r="N64" s="100"/>
      <c r="O64" s="100"/>
      <c r="P64" s="100"/>
      <c r="Q64" s="100"/>
      <c r="R64" s="100"/>
    </row>
    <row r="65" spans="1:18" ht="15.75" x14ac:dyDescent="0.25">
      <c r="A65" s="118"/>
      <c r="B65" s="123"/>
      <c r="C65" s="42"/>
      <c r="D65" s="120"/>
      <c r="E65" s="120"/>
      <c r="F65" s="121"/>
      <c r="G65" s="122"/>
      <c r="H65" s="100"/>
      <c r="I65" s="100"/>
      <c r="J65" s="100"/>
      <c r="K65" s="100"/>
      <c r="L65" s="100"/>
      <c r="M65" s="100"/>
      <c r="N65" s="100"/>
      <c r="O65" s="100"/>
      <c r="P65" s="100"/>
      <c r="Q65" s="100"/>
      <c r="R65" s="100"/>
    </row>
    <row r="66" spans="1:18" ht="15.75" x14ac:dyDescent="0.25">
      <c r="A66" s="124" t="s">
        <v>63</v>
      </c>
      <c r="B66" s="65">
        <f>E61-B64</f>
        <v>0</v>
      </c>
      <c r="C66" s="42"/>
      <c r="D66" s="42"/>
      <c r="E66" s="125"/>
      <c r="F66" s="121"/>
      <c r="G66" s="122"/>
      <c r="H66" s="100"/>
      <c r="I66" s="100"/>
      <c r="J66" s="100"/>
      <c r="K66" s="100"/>
      <c r="L66" s="100"/>
      <c r="M66" s="100"/>
      <c r="N66" s="100"/>
      <c r="O66" s="100"/>
      <c r="P66" s="100"/>
      <c r="Q66" s="100"/>
      <c r="R66" s="100"/>
    </row>
    <row r="67" spans="1:18" ht="15.75" x14ac:dyDescent="0.2">
      <c r="A67" s="124"/>
      <c r="B67" s="126"/>
      <c r="C67" s="127"/>
      <c r="D67" s="42"/>
      <c r="E67" s="127"/>
      <c r="F67" s="121"/>
      <c r="G67" s="122"/>
      <c r="H67" s="100"/>
      <c r="I67" s="100"/>
      <c r="J67" s="100"/>
      <c r="K67" s="100"/>
      <c r="L67" s="100"/>
      <c r="M67" s="100"/>
      <c r="N67" s="100"/>
      <c r="O67" s="100"/>
      <c r="P67" s="100"/>
      <c r="Q67" s="100"/>
      <c r="R67" s="100"/>
    </row>
    <row r="68" spans="1:18" ht="15.75" x14ac:dyDescent="0.25">
      <c r="A68" s="124" t="s">
        <v>64</v>
      </c>
      <c r="B68" s="65">
        <f>B66</f>
        <v>0</v>
      </c>
      <c r="C68" s="127"/>
      <c r="D68" s="47"/>
      <c r="E68" s="127"/>
      <c r="F68" s="121"/>
      <c r="G68" s="122"/>
      <c r="H68" s="100"/>
      <c r="I68" s="100"/>
      <c r="J68" s="100"/>
      <c r="K68" s="100"/>
      <c r="L68" s="100"/>
      <c r="M68" s="100"/>
      <c r="N68" s="100"/>
      <c r="O68" s="100"/>
      <c r="P68" s="100"/>
      <c r="Q68" s="100"/>
      <c r="R68" s="100"/>
    </row>
    <row r="69" spans="1:18" x14ac:dyDescent="0.25">
      <c r="A69" s="128"/>
      <c r="B69" s="49"/>
      <c r="C69" s="49"/>
      <c r="D69" s="47"/>
      <c r="E69" s="127"/>
      <c r="F69" s="121"/>
      <c r="G69" s="120"/>
      <c r="H69" s="100"/>
      <c r="I69" s="100"/>
      <c r="J69" s="100"/>
      <c r="K69" s="100"/>
      <c r="L69" s="100"/>
      <c r="M69" s="100"/>
      <c r="N69" s="100"/>
      <c r="O69" s="100"/>
      <c r="P69" s="100"/>
      <c r="Q69" s="100"/>
      <c r="R69" s="100"/>
    </row>
    <row r="70" spans="1:18" ht="15.75" x14ac:dyDescent="0.25">
      <c r="A70" s="128"/>
      <c r="B70" s="49"/>
      <c r="C70" s="49"/>
      <c r="D70" s="48"/>
      <c r="E70" s="49"/>
      <c r="F70" s="49"/>
      <c r="G70" s="49"/>
      <c r="H70" s="100"/>
      <c r="I70" s="100"/>
      <c r="J70" s="100"/>
      <c r="K70" s="100"/>
      <c r="L70" s="100"/>
      <c r="M70" s="100"/>
      <c r="N70" s="100"/>
      <c r="O70" s="100"/>
      <c r="P70" s="100"/>
      <c r="Q70" s="100"/>
      <c r="R70" s="100"/>
    </row>
    <row r="71" spans="1:18" x14ac:dyDescent="0.25">
      <c r="A71" s="128"/>
      <c r="B71" s="49"/>
      <c r="C71" s="49"/>
      <c r="D71" s="49"/>
      <c r="E71" s="49"/>
      <c r="F71" s="47"/>
      <c r="G71" s="49"/>
      <c r="H71" s="100"/>
      <c r="I71" s="100"/>
      <c r="J71" s="100"/>
      <c r="K71" s="100"/>
      <c r="L71" s="100"/>
      <c r="M71" s="100"/>
      <c r="N71" s="100"/>
      <c r="O71" s="100"/>
      <c r="P71" s="100"/>
      <c r="Q71" s="100"/>
      <c r="R71" s="100"/>
    </row>
    <row r="72" spans="1:18" x14ac:dyDescent="0.25">
      <c r="A72" s="128"/>
      <c r="B72" s="49"/>
      <c r="C72" s="49"/>
      <c r="D72" s="49"/>
      <c r="E72" s="49"/>
      <c r="F72" s="47"/>
      <c r="G72" s="49"/>
      <c r="H72" s="100"/>
      <c r="I72" s="100"/>
      <c r="J72" s="100"/>
      <c r="K72" s="100"/>
      <c r="L72" s="100"/>
      <c r="M72" s="100"/>
      <c r="N72" s="100"/>
      <c r="O72" s="100"/>
      <c r="P72" s="100"/>
      <c r="Q72" s="100"/>
      <c r="R72" s="100"/>
    </row>
    <row r="73" spans="1:18" ht="15.75" x14ac:dyDescent="0.25">
      <c r="A73" s="128"/>
      <c r="B73" s="129"/>
      <c r="C73" s="129"/>
      <c r="D73" s="49"/>
      <c r="E73" s="49"/>
      <c r="F73" s="47"/>
      <c r="G73" s="49"/>
      <c r="H73" s="100"/>
      <c r="I73" s="100"/>
      <c r="J73" s="100"/>
      <c r="K73" s="100"/>
      <c r="L73" s="100"/>
      <c r="M73" s="100"/>
      <c r="N73" s="100"/>
      <c r="O73" s="100"/>
      <c r="P73" s="100"/>
      <c r="Q73" s="100"/>
      <c r="R73" s="100"/>
    </row>
    <row r="74" spans="1:18" ht="15.75" x14ac:dyDescent="0.25">
      <c r="A74" s="128"/>
      <c r="B74" s="130"/>
      <c r="C74" s="129"/>
      <c r="D74" s="129"/>
      <c r="E74" s="129"/>
      <c r="F74" s="48"/>
      <c r="G74" s="131"/>
      <c r="H74" s="100"/>
      <c r="I74" s="100"/>
      <c r="J74" s="100"/>
      <c r="K74" s="100"/>
      <c r="L74" s="100"/>
      <c r="M74" s="100"/>
      <c r="N74" s="100"/>
      <c r="O74" s="100"/>
      <c r="P74" s="100"/>
      <c r="Q74" s="100"/>
      <c r="R74" s="100"/>
    </row>
    <row r="75" spans="1:18" ht="15.75" x14ac:dyDescent="0.25">
      <c r="A75" s="132"/>
      <c r="B75" s="52"/>
      <c r="C75" s="52"/>
      <c r="D75" s="129"/>
      <c r="E75" s="129"/>
      <c r="F75" s="52"/>
      <c r="G75" s="133"/>
      <c r="H75" s="100"/>
      <c r="I75" s="100"/>
      <c r="J75" s="100"/>
      <c r="K75" s="100"/>
      <c r="L75" s="100"/>
      <c r="M75" s="100"/>
      <c r="N75" s="100"/>
      <c r="O75" s="100"/>
      <c r="P75" s="100"/>
      <c r="Q75" s="100"/>
      <c r="R75" s="100"/>
    </row>
    <row r="76" spans="1:18" ht="15.75" x14ac:dyDescent="0.25">
      <c r="A76" s="134"/>
      <c r="B76" s="52"/>
      <c r="C76" s="52"/>
      <c r="D76" s="52"/>
      <c r="E76" s="52"/>
      <c r="F76" s="52"/>
      <c r="G76" s="133"/>
      <c r="H76" s="100"/>
      <c r="I76" s="100"/>
      <c r="J76" s="100"/>
      <c r="K76" s="100"/>
      <c r="L76" s="100"/>
      <c r="M76" s="100"/>
      <c r="N76" s="100"/>
      <c r="O76" s="100"/>
      <c r="P76" s="100"/>
      <c r="Q76" s="100"/>
      <c r="R76" s="100"/>
    </row>
    <row r="77" spans="1:18" ht="15.75" x14ac:dyDescent="0.25">
      <c r="A77" s="128"/>
      <c r="B77" s="52"/>
      <c r="C77" s="52"/>
      <c r="D77" s="52"/>
      <c r="E77" s="52"/>
      <c r="F77" s="52"/>
      <c r="G77" s="133"/>
      <c r="H77" s="100"/>
      <c r="I77" s="100"/>
      <c r="J77" s="100"/>
      <c r="K77" s="100"/>
      <c r="L77" s="100"/>
      <c r="M77" s="100"/>
      <c r="N77" s="100"/>
      <c r="O77" s="100"/>
      <c r="P77" s="100"/>
      <c r="Q77" s="100"/>
      <c r="R77" s="100"/>
    </row>
    <row r="78" spans="1:18" ht="15.75" x14ac:dyDescent="0.25">
      <c r="A78" s="128"/>
      <c r="B78" s="52"/>
      <c r="C78" s="52"/>
      <c r="D78" s="52"/>
      <c r="E78" s="52"/>
      <c r="F78" s="129"/>
      <c r="G78" s="129"/>
      <c r="H78" s="100"/>
      <c r="I78" s="100"/>
      <c r="J78" s="100"/>
      <c r="K78" s="100"/>
      <c r="L78" s="100"/>
      <c r="M78" s="100"/>
      <c r="N78" s="100"/>
      <c r="O78" s="100"/>
      <c r="P78" s="100"/>
      <c r="Q78" s="100"/>
      <c r="R78" s="100"/>
    </row>
    <row r="79" spans="1:18" ht="15.75" x14ac:dyDescent="0.25">
      <c r="A79" s="128"/>
      <c r="B79" s="52"/>
      <c r="C79" s="52"/>
      <c r="D79" s="52"/>
      <c r="E79" s="52"/>
      <c r="F79" s="129"/>
      <c r="G79" s="129"/>
      <c r="H79" s="100"/>
      <c r="I79" s="100"/>
      <c r="J79" s="100"/>
      <c r="K79" s="100"/>
      <c r="L79" s="100"/>
      <c r="M79" s="100"/>
      <c r="N79" s="100"/>
      <c r="O79" s="100"/>
      <c r="P79" s="100"/>
      <c r="Q79" s="100"/>
      <c r="R79" s="100"/>
    </row>
    <row r="80" spans="1:18" x14ac:dyDescent="0.25">
      <c r="A80" s="134"/>
      <c r="B80" s="52"/>
      <c r="C80" s="52"/>
      <c r="D80" s="52"/>
      <c r="E80" s="52"/>
      <c r="F80" s="52"/>
      <c r="G80" s="52"/>
      <c r="H80" s="100"/>
      <c r="I80" s="100"/>
      <c r="J80" s="100"/>
      <c r="K80" s="100"/>
      <c r="L80" s="100"/>
      <c r="M80" s="100"/>
      <c r="N80" s="100"/>
      <c r="O80" s="100"/>
      <c r="P80" s="100"/>
      <c r="Q80" s="100"/>
      <c r="R80" s="100"/>
    </row>
    <row r="81" spans="1:18" x14ac:dyDescent="0.25">
      <c r="A81" s="128"/>
      <c r="B81" s="52"/>
      <c r="C81" s="52"/>
      <c r="D81" s="52"/>
      <c r="E81" s="52"/>
      <c r="F81" s="52"/>
      <c r="G81" s="52"/>
      <c r="H81" s="100"/>
      <c r="I81" s="100"/>
      <c r="J81" s="100"/>
      <c r="K81" s="100"/>
      <c r="L81" s="100"/>
      <c r="M81" s="100"/>
      <c r="N81" s="100"/>
      <c r="O81" s="100"/>
      <c r="P81" s="100"/>
      <c r="Q81" s="100"/>
      <c r="R81" s="100"/>
    </row>
    <row r="82" spans="1:18" x14ac:dyDescent="0.25">
      <c r="A82" s="128"/>
      <c r="B82" s="52"/>
      <c r="C82" s="52"/>
      <c r="D82" s="52"/>
      <c r="E82" s="52"/>
      <c r="F82" s="52"/>
      <c r="G82" s="52"/>
      <c r="H82" s="100"/>
      <c r="I82" s="100"/>
      <c r="J82" s="100"/>
      <c r="K82" s="100"/>
      <c r="L82" s="100"/>
      <c r="M82" s="100"/>
      <c r="N82" s="100"/>
      <c r="O82" s="100"/>
      <c r="P82" s="100"/>
      <c r="Q82" s="100"/>
      <c r="R82" s="100"/>
    </row>
    <row r="83" spans="1:18" x14ac:dyDescent="0.25">
      <c r="A83" s="134"/>
      <c r="B83" s="52"/>
      <c r="C83" s="52"/>
      <c r="D83" s="52"/>
      <c r="E83" s="52"/>
      <c r="F83" s="52"/>
      <c r="G83" s="52"/>
      <c r="H83" s="100"/>
      <c r="I83" s="100"/>
      <c r="J83" s="100"/>
      <c r="K83" s="100"/>
      <c r="L83" s="100"/>
      <c r="M83" s="100"/>
      <c r="N83" s="100"/>
      <c r="O83" s="100"/>
      <c r="P83" s="100"/>
      <c r="Q83" s="100"/>
      <c r="R83" s="100"/>
    </row>
    <row r="84" spans="1:18" x14ac:dyDescent="0.25">
      <c r="A84" s="128"/>
      <c r="B84" s="52"/>
      <c r="C84" s="52"/>
      <c r="D84" s="52"/>
      <c r="E84" s="52"/>
      <c r="F84" s="52"/>
      <c r="G84" s="52"/>
      <c r="H84" s="100"/>
      <c r="I84" s="100"/>
      <c r="J84" s="100"/>
      <c r="K84" s="100"/>
      <c r="L84" s="100"/>
      <c r="M84" s="100"/>
      <c r="N84" s="100"/>
      <c r="O84" s="100"/>
      <c r="P84" s="100"/>
      <c r="Q84" s="100"/>
      <c r="R84" s="100"/>
    </row>
    <row r="85" spans="1:18" x14ac:dyDescent="0.25">
      <c r="A85" s="128"/>
      <c r="B85" s="52"/>
      <c r="C85" s="52"/>
      <c r="D85" s="52"/>
      <c r="E85" s="52"/>
      <c r="F85" s="52"/>
      <c r="G85" s="52"/>
      <c r="H85" s="100"/>
      <c r="I85" s="100"/>
      <c r="J85" s="100"/>
      <c r="K85" s="100"/>
      <c r="L85" s="100"/>
      <c r="M85" s="100"/>
      <c r="N85" s="100"/>
      <c r="O85" s="100"/>
      <c r="P85" s="100"/>
      <c r="Q85" s="100"/>
      <c r="R85" s="100"/>
    </row>
    <row r="86" spans="1:18" x14ac:dyDescent="0.25">
      <c r="A86" s="128"/>
      <c r="B86" s="52"/>
      <c r="C86" s="52"/>
      <c r="D86" s="52"/>
      <c r="E86" s="52"/>
      <c r="F86" s="52"/>
      <c r="G86" s="52"/>
      <c r="H86" s="100"/>
      <c r="I86" s="100"/>
      <c r="J86" s="100"/>
      <c r="K86" s="100"/>
      <c r="L86" s="100"/>
      <c r="M86" s="100"/>
      <c r="N86" s="100"/>
      <c r="O86" s="100"/>
      <c r="P86" s="100"/>
      <c r="Q86" s="100"/>
      <c r="R86" s="100"/>
    </row>
    <row r="87" spans="1:18" x14ac:dyDescent="0.25">
      <c r="A87" s="128"/>
      <c r="B87" s="52"/>
      <c r="C87" s="52"/>
      <c r="D87" s="52"/>
      <c r="E87" s="52"/>
      <c r="F87" s="52"/>
      <c r="G87" s="52"/>
      <c r="H87" s="100"/>
      <c r="I87" s="100"/>
      <c r="J87" s="100"/>
      <c r="K87" s="100"/>
      <c r="L87" s="100"/>
      <c r="M87" s="100"/>
      <c r="N87" s="100"/>
      <c r="O87" s="100"/>
      <c r="P87" s="100"/>
      <c r="Q87" s="100"/>
      <c r="R87" s="100"/>
    </row>
    <row r="88" spans="1:18" x14ac:dyDescent="0.25">
      <c r="A88" s="128"/>
      <c r="B88" s="52"/>
      <c r="C88" s="52"/>
      <c r="D88" s="52"/>
      <c r="E88" s="52"/>
      <c r="F88" s="52"/>
      <c r="G88" s="52"/>
      <c r="H88" s="100"/>
      <c r="I88" s="100"/>
      <c r="J88" s="100"/>
      <c r="K88" s="100"/>
      <c r="L88" s="100"/>
      <c r="M88" s="100"/>
      <c r="N88" s="100"/>
      <c r="O88" s="100"/>
      <c r="P88" s="100"/>
      <c r="Q88" s="100"/>
      <c r="R88" s="100"/>
    </row>
    <row r="89" spans="1:18" x14ac:dyDescent="0.25">
      <c r="A89" s="128"/>
      <c r="B89" s="52"/>
      <c r="C89" s="52"/>
      <c r="D89" s="52"/>
      <c r="E89" s="52"/>
      <c r="F89" s="52"/>
      <c r="G89" s="52"/>
      <c r="H89" s="100"/>
      <c r="I89" s="100"/>
      <c r="J89" s="100"/>
      <c r="K89" s="100"/>
      <c r="L89" s="100"/>
      <c r="M89" s="100"/>
      <c r="N89" s="100"/>
      <c r="O89" s="100"/>
      <c r="P89" s="100"/>
      <c r="Q89" s="100"/>
      <c r="R89" s="100"/>
    </row>
    <row r="90" spans="1:18" x14ac:dyDescent="0.25">
      <c r="A90" s="128"/>
      <c r="B90" s="52"/>
      <c r="C90" s="52"/>
      <c r="D90" s="52"/>
      <c r="E90" s="52"/>
      <c r="F90" s="52"/>
      <c r="G90" s="52"/>
      <c r="H90" s="100"/>
      <c r="I90" s="100"/>
      <c r="J90" s="100"/>
      <c r="K90" s="100"/>
      <c r="L90" s="100"/>
      <c r="M90" s="100"/>
      <c r="N90" s="100"/>
      <c r="O90" s="100"/>
      <c r="P90" s="100"/>
      <c r="Q90" s="100"/>
      <c r="R90" s="100"/>
    </row>
    <row r="91" spans="1:18" x14ac:dyDescent="0.25">
      <c r="A91" s="128"/>
      <c r="B91" s="52"/>
      <c r="C91" s="52"/>
      <c r="D91" s="52"/>
      <c r="E91" s="52"/>
      <c r="F91" s="52"/>
      <c r="G91" s="52"/>
      <c r="H91" s="100"/>
      <c r="I91" s="100"/>
      <c r="J91" s="100"/>
      <c r="K91" s="100"/>
      <c r="L91" s="100"/>
      <c r="M91" s="100"/>
      <c r="N91" s="100"/>
      <c r="O91" s="100"/>
      <c r="P91" s="100"/>
      <c r="Q91" s="100"/>
      <c r="R91" s="100"/>
    </row>
    <row r="92" spans="1:18" x14ac:dyDescent="0.25">
      <c r="A92" s="134"/>
      <c r="B92" s="52"/>
      <c r="C92" s="52"/>
      <c r="D92" s="52"/>
      <c r="E92" s="52"/>
      <c r="F92" s="52"/>
      <c r="G92" s="52"/>
      <c r="H92" s="100"/>
      <c r="I92" s="100"/>
      <c r="J92" s="100"/>
      <c r="K92" s="100"/>
      <c r="L92" s="100"/>
      <c r="M92" s="100"/>
      <c r="N92" s="100"/>
      <c r="O92" s="100"/>
      <c r="P92" s="100"/>
      <c r="Q92" s="100"/>
      <c r="R92" s="100"/>
    </row>
    <row r="93" spans="1:18" x14ac:dyDescent="0.25">
      <c r="A93" s="128"/>
      <c r="B93" s="52"/>
      <c r="C93" s="52"/>
      <c r="D93" s="52"/>
      <c r="E93" s="52"/>
      <c r="F93" s="52"/>
      <c r="G93" s="52"/>
      <c r="H93" s="100"/>
      <c r="I93" s="100"/>
      <c r="J93" s="100"/>
      <c r="K93" s="100"/>
      <c r="L93" s="100"/>
      <c r="M93" s="100"/>
      <c r="N93" s="100"/>
      <c r="O93" s="100"/>
      <c r="P93" s="100"/>
      <c r="Q93" s="100"/>
      <c r="R93" s="100"/>
    </row>
    <row r="94" spans="1:18" x14ac:dyDescent="0.25">
      <c r="A94" s="128"/>
      <c r="B94" s="52"/>
      <c r="C94" s="52"/>
      <c r="D94" s="52"/>
      <c r="E94" s="52"/>
      <c r="F94" s="52"/>
      <c r="G94" s="52"/>
      <c r="H94" s="100"/>
      <c r="I94" s="100"/>
      <c r="J94" s="100"/>
      <c r="K94" s="100"/>
      <c r="L94" s="100"/>
      <c r="M94" s="100"/>
      <c r="N94" s="100"/>
      <c r="O94" s="100"/>
      <c r="P94" s="100"/>
      <c r="Q94" s="100"/>
      <c r="R94" s="100"/>
    </row>
    <row r="95" spans="1:18" x14ac:dyDescent="0.25">
      <c r="A95" s="128"/>
      <c r="B95" s="52"/>
      <c r="C95" s="52"/>
      <c r="D95" s="52"/>
      <c r="E95" s="52"/>
      <c r="F95" s="52"/>
      <c r="G95" s="52"/>
      <c r="H95" s="100"/>
      <c r="I95" s="100"/>
      <c r="J95" s="100"/>
      <c r="K95" s="100"/>
      <c r="L95" s="100"/>
      <c r="M95" s="100"/>
      <c r="N95" s="100"/>
      <c r="O95" s="100"/>
      <c r="P95" s="100"/>
      <c r="Q95" s="100"/>
      <c r="R95" s="100"/>
    </row>
    <row r="96" spans="1:18" x14ac:dyDescent="0.25">
      <c r="A96" s="128"/>
      <c r="B96" s="52"/>
      <c r="C96" s="52"/>
      <c r="D96" s="52"/>
      <c r="E96" s="52"/>
      <c r="F96" s="52"/>
      <c r="G96" s="52"/>
      <c r="H96" s="100"/>
      <c r="I96" s="100"/>
      <c r="J96" s="100"/>
      <c r="K96" s="100"/>
      <c r="L96" s="100"/>
      <c r="M96" s="100"/>
      <c r="N96" s="100"/>
      <c r="O96" s="100"/>
      <c r="P96" s="100"/>
      <c r="Q96" s="100"/>
      <c r="R96" s="100"/>
    </row>
    <row r="97" spans="1:18" x14ac:dyDescent="0.25">
      <c r="A97" s="134"/>
      <c r="B97" s="52"/>
      <c r="C97" s="52"/>
      <c r="D97" s="52"/>
      <c r="E97" s="52"/>
      <c r="F97" s="52"/>
      <c r="G97" s="52"/>
      <c r="H97" s="100"/>
      <c r="I97" s="100"/>
      <c r="J97" s="100"/>
      <c r="K97" s="100"/>
      <c r="L97" s="100"/>
      <c r="M97" s="100"/>
      <c r="N97" s="100"/>
      <c r="O97" s="100"/>
      <c r="P97" s="100"/>
      <c r="Q97" s="100"/>
      <c r="R97" s="100"/>
    </row>
    <row r="98" spans="1:18" x14ac:dyDescent="0.25">
      <c r="A98" s="128"/>
      <c r="B98" s="52"/>
      <c r="C98" s="52"/>
      <c r="D98" s="52"/>
      <c r="E98" s="52"/>
      <c r="F98" s="52"/>
      <c r="G98" s="52"/>
      <c r="H98" s="100"/>
      <c r="I98" s="100"/>
      <c r="J98" s="100"/>
      <c r="K98" s="100"/>
      <c r="L98" s="100"/>
      <c r="M98" s="100"/>
      <c r="N98" s="100"/>
      <c r="O98" s="100"/>
      <c r="P98" s="100"/>
      <c r="Q98" s="100"/>
      <c r="R98" s="100"/>
    </row>
    <row r="99" spans="1:18" x14ac:dyDescent="0.25">
      <c r="A99" s="128"/>
      <c r="B99" s="52"/>
      <c r="C99" s="52"/>
      <c r="D99" s="52"/>
      <c r="E99" s="52"/>
      <c r="F99" s="52"/>
      <c r="G99" s="52"/>
      <c r="H99" s="100"/>
      <c r="I99" s="100"/>
      <c r="J99" s="100"/>
      <c r="K99" s="100"/>
      <c r="L99" s="100"/>
      <c r="M99" s="100"/>
      <c r="N99" s="100"/>
      <c r="O99" s="100"/>
      <c r="P99" s="100"/>
      <c r="Q99" s="100"/>
      <c r="R99" s="100"/>
    </row>
    <row r="100" spans="1:18" x14ac:dyDescent="0.25">
      <c r="A100" s="134"/>
      <c r="B100" s="52"/>
      <c r="C100" s="52"/>
      <c r="D100" s="52"/>
      <c r="E100" s="52"/>
      <c r="F100" s="52"/>
      <c r="G100" s="52"/>
      <c r="H100" s="100"/>
      <c r="I100" s="100"/>
      <c r="J100" s="100"/>
      <c r="K100" s="100"/>
      <c r="L100" s="100"/>
      <c r="M100" s="100"/>
      <c r="N100" s="100"/>
      <c r="O100" s="100"/>
      <c r="P100" s="100"/>
      <c r="Q100" s="100"/>
      <c r="R100" s="100"/>
    </row>
    <row r="101" spans="1:18" x14ac:dyDescent="0.25">
      <c r="A101" s="128"/>
      <c r="B101" s="52"/>
      <c r="C101" s="52"/>
      <c r="D101" s="52"/>
      <c r="E101" s="52"/>
      <c r="F101" s="52"/>
      <c r="G101" s="52"/>
      <c r="H101" s="100"/>
      <c r="I101" s="100"/>
      <c r="J101" s="100"/>
      <c r="K101" s="100"/>
      <c r="L101" s="100"/>
      <c r="M101" s="100"/>
      <c r="N101" s="100"/>
      <c r="O101" s="100"/>
      <c r="P101" s="100"/>
      <c r="Q101" s="100"/>
      <c r="R101" s="100"/>
    </row>
    <row r="102" spans="1:18" x14ac:dyDescent="0.25">
      <c r="A102" s="128"/>
      <c r="B102" s="52"/>
      <c r="C102" s="52"/>
      <c r="D102" s="52"/>
      <c r="E102" s="52"/>
      <c r="F102" s="52"/>
      <c r="G102" s="52"/>
      <c r="H102" s="100"/>
      <c r="I102" s="100"/>
      <c r="J102" s="100"/>
      <c r="K102" s="100"/>
      <c r="L102" s="100"/>
      <c r="M102" s="100"/>
      <c r="N102" s="100"/>
      <c r="O102" s="100"/>
      <c r="P102" s="100"/>
      <c r="Q102" s="100"/>
      <c r="R102" s="100"/>
    </row>
    <row r="103" spans="1:18" x14ac:dyDescent="0.25">
      <c r="A103" s="128"/>
      <c r="B103" s="52"/>
      <c r="C103" s="52"/>
      <c r="D103" s="52"/>
      <c r="E103" s="52"/>
      <c r="F103" s="52"/>
      <c r="G103" s="52"/>
      <c r="H103" s="100"/>
      <c r="I103" s="100"/>
      <c r="J103" s="100"/>
      <c r="K103" s="100"/>
      <c r="L103" s="100"/>
      <c r="M103" s="100"/>
      <c r="N103" s="100"/>
      <c r="O103" s="100"/>
      <c r="P103" s="100"/>
      <c r="Q103" s="100"/>
      <c r="R103" s="100"/>
    </row>
    <row r="104" spans="1:18" x14ac:dyDescent="0.25">
      <c r="A104" s="128"/>
      <c r="B104" s="52"/>
      <c r="C104" s="52"/>
      <c r="D104" s="52"/>
      <c r="E104" s="52"/>
      <c r="F104" s="52"/>
      <c r="G104" s="52"/>
      <c r="H104" s="100"/>
      <c r="I104" s="100"/>
      <c r="J104" s="100"/>
      <c r="K104" s="100"/>
      <c r="L104" s="100"/>
      <c r="M104" s="100"/>
      <c r="N104" s="100"/>
      <c r="O104" s="100"/>
      <c r="P104" s="100"/>
      <c r="Q104" s="100"/>
      <c r="R104" s="100"/>
    </row>
    <row r="105" spans="1:18" x14ac:dyDescent="0.25">
      <c r="A105" s="128"/>
      <c r="B105" s="52"/>
      <c r="C105" s="52"/>
      <c r="D105" s="52"/>
      <c r="E105" s="52"/>
      <c r="F105" s="52"/>
      <c r="G105" s="52"/>
      <c r="H105" s="100"/>
      <c r="I105" s="100"/>
      <c r="J105" s="100"/>
      <c r="K105" s="100"/>
      <c r="L105" s="100"/>
      <c r="M105" s="100"/>
      <c r="N105" s="100"/>
      <c r="O105" s="100"/>
      <c r="P105" s="100"/>
      <c r="Q105" s="100"/>
      <c r="R105" s="100"/>
    </row>
    <row r="106" spans="1:18" x14ac:dyDescent="0.25">
      <c r="A106" s="128"/>
      <c r="B106" s="135"/>
      <c r="C106" s="135"/>
      <c r="D106" s="52"/>
      <c r="E106" s="52"/>
      <c r="F106" s="52"/>
      <c r="G106" s="52"/>
      <c r="H106" s="100"/>
      <c r="I106" s="100"/>
      <c r="J106" s="100"/>
      <c r="K106" s="100"/>
      <c r="L106" s="100"/>
      <c r="M106" s="100"/>
      <c r="N106" s="100"/>
      <c r="O106" s="100"/>
      <c r="P106" s="100"/>
      <c r="Q106" s="100"/>
      <c r="R106" s="100"/>
    </row>
    <row r="107" spans="1:18" ht="15.75" x14ac:dyDescent="0.25">
      <c r="A107" s="128"/>
      <c r="B107" s="129"/>
      <c r="C107" s="129"/>
      <c r="D107" s="135"/>
      <c r="E107" s="135"/>
      <c r="F107" s="52"/>
      <c r="G107" s="52"/>
      <c r="H107" s="100"/>
      <c r="I107" s="100"/>
      <c r="J107" s="100"/>
      <c r="K107" s="100"/>
      <c r="L107" s="100"/>
      <c r="M107" s="100"/>
      <c r="N107" s="100"/>
      <c r="O107" s="100"/>
      <c r="P107" s="100"/>
      <c r="Q107" s="100"/>
      <c r="R107" s="100"/>
    </row>
    <row r="108" spans="1:18" ht="15.75" x14ac:dyDescent="0.25">
      <c r="A108" s="128"/>
      <c r="B108" s="130"/>
      <c r="C108" s="130"/>
      <c r="D108" s="129"/>
      <c r="E108" s="129"/>
      <c r="F108" s="52"/>
      <c r="G108" s="52"/>
      <c r="H108" s="100"/>
      <c r="I108" s="100"/>
      <c r="J108" s="100"/>
      <c r="K108" s="100"/>
      <c r="L108" s="100"/>
      <c r="M108" s="100"/>
      <c r="N108" s="100"/>
      <c r="O108" s="100"/>
      <c r="P108" s="100"/>
      <c r="Q108" s="100"/>
      <c r="R108" s="100"/>
    </row>
    <row r="109" spans="1:18" ht="15.75" x14ac:dyDescent="0.25">
      <c r="A109" s="132"/>
      <c r="B109" s="135"/>
      <c r="C109" s="135"/>
      <c r="D109" s="130"/>
      <c r="E109" s="129"/>
      <c r="F109" s="52"/>
      <c r="G109" s="52"/>
      <c r="H109" s="100"/>
      <c r="I109" s="100"/>
      <c r="J109" s="100"/>
      <c r="K109" s="100"/>
      <c r="L109" s="100"/>
      <c r="M109" s="100"/>
      <c r="N109" s="100"/>
      <c r="O109" s="100"/>
      <c r="P109" s="100"/>
      <c r="Q109" s="100"/>
      <c r="R109" s="100"/>
    </row>
    <row r="110" spans="1:18" x14ac:dyDescent="0.25">
      <c r="A110" s="128"/>
      <c r="B110" s="52"/>
      <c r="C110" s="52"/>
      <c r="D110" s="135"/>
      <c r="E110" s="135"/>
      <c r="F110" s="52"/>
      <c r="G110" s="52"/>
      <c r="H110" s="100"/>
      <c r="I110" s="100"/>
      <c r="J110" s="100"/>
      <c r="K110" s="100"/>
      <c r="L110" s="100"/>
      <c r="M110" s="100"/>
      <c r="N110" s="100"/>
      <c r="O110" s="100"/>
      <c r="P110" s="100"/>
      <c r="Q110" s="100"/>
      <c r="R110" s="100"/>
    </row>
    <row r="111" spans="1:18" x14ac:dyDescent="0.25">
      <c r="A111" s="134"/>
      <c r="B111" s="52"/>
      <c r="C111" s="52"/>
      <c r="D111" s="52"/>
      <c r="E111" s="52"/>
      <c r="F111" s="135"/>
      <c r="G111" s="135"/>
      <c r="H111" s="100"/>
      <c r="I111" s="100"/>
      <c r="J111" s="100"/>
      <c r="K111" s="100"/>
      <c r="L111" s="100"/>
      <c r="M111" s="100"/>
      <c r="N111" s="100"/>
      <c r="O111" s="100"/>
      <c r="P111" s="100"/>
      <c r="Q111" s="100"/>
      <c r="R111" s="100"/>
    </row>
    <row r="112" spans="1:18" ht="15.75" x14ac:dyDescent="0.25">
      <c r="A112" s="128"/>
      <c r="B112" s="52"/>
      <c r="C112" s="52"/>
      <c r="D112" s="52"/>
      <c r="E112" s="52"/>
      <c r="F112" s="129"/>
      <c r="G112" s="129"/>
      <c r="H112" s="100"/>
      <c r="I112" s="100"/>
      <c r="J112" s="100"/>
      <c r="K112" s="100"/>
      <c r="L112" s="100"/>
      <c r="M112" s="100"/>
      <c r="N112" s="100"/>
      <c r="O112" s="100"/>
      <c r="P112" s="100"/>
      <c r="Q112" s="100"/>
      <c r="R112" s="100"/>
    </row>
    <row r="113" spans="1:18" ht="15.75" x14ac:dyDescent="0.25">
      <c r="A113" s="128"/>
      <c r="B113" s="52"/>
      <c r="C113" s="52"/>
      <c r="D113" s="52"/>
      <c r="E113" s="52"/>
      <c r="F113" s="129"/>
      <c r="G113" s="129"/>
      <c r="H113" s="100"/>
      <c r="I113" s="100"/>
      <c r="J113" s="100"/>
      <c r="K113" s="100"/>
      <c r="L113" s="100"/>
      <c r="M113" s="100"/>
      <c r="N113" s="100"/>
      <c r="O113" s="100"/>
      <c r="P113" s="100"/>
      <c r="Q113" s="100"/>
      <c r="R113" s="100"/>
    </row>
    <row r="114" spans="1:18" x14ac:dyDescent="0.25">
      <c r="A114" s="128"/>
      <c r="B114" s="52"/>
      <c r="C114" s="52"/>
      <c r="D114" s="52"/>
      <c r="E114" s="52"/>
      <c r="F114" s="135"/>
      <c r="G114" s="135"/>
      <c r="H114" s="100"/>
      <c r="I114" s="100"/>
      <c r="J114" s="100"/>
      <c r="K114" s="100"/>
      <c r="L114" s="100"/>
      <c r="M114" s="100"/>
      <c r="N114" s="100"/>
      <c r="O114" s="100"/>
      <c r="P114" s="100"/>
      <c r="Q114" s="100"/>
      <c r="R114" s="100"/>
    </row>
    <row r="115" spans="1:18" x14ac:dyDescent="0.25">
      <c r="A115" s="128"/>
      <c r="B115" s="52"/>
      <c r="C115" s="52"/>
      <c r="D115" s="52"/>
      <c r="E115" s="52"/>
      <c r="F115" s="52"/>
      <c r="G115" s="52"/>
      <c r="H115" s="100"/>
      <c r="I115" s="100"/>
      <c r="J115" s="100"/>
      <c r="K115" s="100"/>
      <c r="L115" s="100"/>
      <c r="M115" s="100"/>
      <c r="N115" s="100"/>
      <c r="O115" s="100"/>
      <c r="P115" s="100"/>
      <c r="Q115" s="100"/>
      <c r="R115" s="100"/>
    </row>
    <row r="116" spans="1:18" x14ac:dyDescent="0.25">
      <c r="A116" s="128"/>
      <c r="B116" s="52"/>
      <c r="C116" s="52"/>
      <c r="D116" s="52"/>
      <c r="E116" s="52"/>
      <c r="F116" s="52"/>
      <c r="G116" s="52"/>
      <c r="H116" s="100"/>
      <c r="I116" s="100"/>
      <c r="J116" s="100"/>
      <c r="K116" s="100"/>
      <c r="L116" s="100"/>
      <c r="M116" s="100"/>
      <c r="N116" s="100"/>
      <c r="O116" s="100"/>
      <c r="P116" s="100"/>
      <c r="Q116" s="100"/>
      <c r="R116" s="100"/>
    </row>
    <row r="117" spans="1:18" x14ac:dyDescent="0.25">
      <c r="A117" s="134"/>
      <c r="B117" s="52"/>
      <c r="C117" s="52"/>
      <c r="D117" s="52"/>
      <c r="E117" s="52"/>
      <c r="F117" s="52"/>
      <c r="G117" s="52"/>
      <c r="H117" s="100"/>
      <c r="I117" s="100"/>
      <c r="J117" s="100"/>
      <c r="K117" s="100"/>
      <c r="L117" s="100"/>
      <c r="M117" s="100"/>
      <c r="N117" s="100"/>
      <c r="O117" s="100"/>
      <c r="P117" s="100"/>
      <c r="Q117" s="100"/>
      <c r="R117" s="100"/>
    </row>
    <row r="118" spans="1:18" x14ac:dyDescent="0.25">
      <c r="A118" s="128"/>
      <c r="B118" s="52"/>
      <c r="C118" s="52"/>
      <c r="D118" s="52"/>
      <c r="E118" s="52"/>
      <c r="F118" s="52"/>
      <c r="G118" s="52"/>
      <c r="H118" s="100"/>
      <c r="I118" s="100"/>
      <c r="J118" s="100"/>
      <c r="K118" s="100"/>
      <c r="L118" s="100"/>
      <c r="M118" s="100"/>
      <c r="N118" s="100"/>
      <c r="O118" s="100"/>
      <c r="P118" s="100"/>
      <c r="Q118" s="100"/>
      <c r="R118" s="100"/>
    </row>
    <row r="119" spans="1:18" x14ac:dyDescent="0.25">
      <c r="A119" s="128"/>
      <c r="B119" s="52"/>
      <c r="C119" s="52"/>
      <c r="D119" s="52"/>
      <c r="E119" s="52"/>
      <c r="F119" s="52"/>
      <c r="G119" s="52"/>
      <c r="H119" s="100"/>
      <c r="I119" s="100"/>
      <c r="J119" s="100"/>
      <c r="K119" s="100"/>
      <c r="L119" s="100"/>
      <c r="M119" s="100"/>
      <c r="N119" s="100"/>
      <c r="O119" s="100"/>
      <c r="P119" s="100"/>
      <c r="Q119" s="100"/>
      <c r="R119" s="100"/>
    </row>
    <row r="120" spans="1:18" x14ac:dyDescent="0.25">
      <c r="A120" s="134"/>
      <c r="B120" s="52"/>
      <c r="C120" s="52"/>
      <c r="D120" s="52"/>
      <c r="E120" s="52"/>
      <c r="F120" s="52"/>
      <c r="G120" s="52"/>
      <c r="H120" s="100"/>
      <c r="I120" s="100"/>
      <c r="J120" s="100"/>
      <c r="K120" s="100"/>
      <c r="L120" s="100"/>
      <c r="M120" s="100"/>
      <c r="N120" s="100"/>
      <c r="O120" s="100"/>
      <c r="P120" s="100"/>
      <c r="Q120" s="100"/>
      <c r="R120" s="100"/>
    </row>
    <row r="121" spans="1:18" x14ac:dyDescent="0.25">
      <c r="A121" s="128"/>
      <c r="B121" s="52"/>
      <c r="C121" s="52"/>
      <c r="D121" s="52"/>
      <c r="E121" s="52"/>
      <c r="F121" s="52"/>
      <c r="G121" s="52"/>
      <c r="H121" s="100"/>
      <c r="I121" s="100"/>
      <c r="J121" s="100"/>
      <c r="K121" s="100"/>
      <c r="L121" s="100"/>
      <c r="M121" s="100"/>
      <c r="N121" s="100"/>
      <c r="O121" s="100"/>
      <c r="P121" s="100"/>
      <c r="Q121" s="100"/>
      <c r="R121" s="100"/>
    </row>
    <row r="122" spans="1:18" x14ac:dyDescent="0.25">
      <c r="A122" s="128"/>
      <c r="B122" s="52"/>
      <c r="C122" s="52"/>
      <c r="D122" s="52"/>
      <c r="E122" s="52"/>
      <c r="F122" s="52"/>
      <c r="G122" s="52"/>
      <c r="H122" s="100"/>
      <c r="I122" s="100"/>
      <c r="J122" s="100"/>
      <c r="K122" s="100"/>
      <c r="L122" s="100"/>
      <c r="M122" s="100"/>
      <c r="N122" s="100"/>
      <c r="O122" s="100"/>
      <c r="P122" s="100"/>
      <c r="Q122" s="100"/>
      <c r="R122" s="100"/>
    </row>
    <row r="123" spans="1:18" x14ac:dyDescent="0.25">
      <c r="A123" s="128"/>
      <c r="B123" s="52"/>
      <c r="C123" s="52"/>
      <c r="D123" s="52"/>
      <c r="E123" s="52"/>
      <c r="F123" s="52"/>
      <c r="G123" s="52"/>
      <c r="H123" s="100"/>
      <c r="I123" s="100"/>
      <c r="J123" s="100"/>
      <c r="K123" s="100"/>
      <c r="L123" s="100"/>
      <c r="M123" s="100"/>
      <c r="N123" s="100"/>
      <c r="O123" s="100"/>
      <c r="P123" s="100"/>
      <c r="Q123" s="100"/>
      <c r="R123" s="100"/>
    </row>
    <row r="124" spans="1:18" x14ac:dyDescent="0.25">
      <c r="A124" s="128"/>
      <c r="B124" s="52"/>
      <c r="C124" s="52"/>
      <c r="D124" s="52"/>
      <c r="E124" s="52"/>
      <c r="F124" s="52"/>
      <c r="G124" s="52"/>
      <c r="H124" s="100"/>
      <c r="I124" s="100"/>
      <c r="J124" s="100"/>
      <c r="K124" s="100"/>
      <c r="L124" s="100"/>
      <c r="M124" s="100"/>
      <c r="N124" s="100"/>
      <c r="O124" s="100"/>
      <c r="P124" s="100"/>
      <c r="Q124" s="100"/>
      <c r="R124" s="100"/>
    </row>
    <row r="125" spans="1:18" x14ac:dyDescent="0.25">
      <c r="A125" s="128"/>
      <c r="B125" s="52"/>
      <c r="C125" s="52"/>
      <c r="D125" s="52"/>
      <c r="E125" s="52"/>
      <c r="F125" s="52"/>
      <c r="G125" s="52"/>
      <c r="H125" s="100"/>
      <c r="I125" s="100"/>
      <c r="J125" s="100"/>
      <c r="K125" s="100"/>
      <c r="L125" s="100"/>
      <c r="M125" s="100"/>
      <c r="N125" s="100"/>
      <c r="O125" s="100"/>
      <c r="P125" s="100"/>
      <c r="Q125" s="100"/>
      <c r="R125" s="100"/>
    </row>
    <row r="126" spans="1:18" x14ac:dyDescent="0.25">
      <c r="A126" s="128"/>
      <c r="B126" s="55"/>
      <c r="C126" s="55"/>
      <c r="D126" s="52"/>
      <c r="E126" s="52"/>
      <c r="F126" s="52"/>
      <c r="G126" s="52"/>
      <c r="H126" s="100"/>
      <c r="I126" s="100"/>
      <c r="J126" s="100"/>
      <c r="K126" s="100"/>
      <c r="L126" s="100"/>
      <c r="M126" s="100"/>
      <c r="N126" s="100"/>
      <c r="O126" s="100"/>
      <c r="P126" s="100"/>
      <c r="Q126" s="100"/>
      <c r="R126" s="100"/>
    </row>
    <row r="127" spans="1:18" x14ac:dyDescent="0.25">
      <c r="A127" s="128"/>
      <c r="B127" s="52"/>
      <c r="C127" s="52"/>
      <c r="D127" s="55"/>
      <c r="E127" s="55"/>
      <c r="F127" s="52"/>
      <c r="G127" s="52"/>
      <c r="H127" s="100"/>
      <c r="I127" s="100"/>
      <c r="J127" s="100"/>
      <c r="K127" s="100"/>
      <c r="L127" s="100"/>
      <c r="M127" s="100"/>
      <c r="N127" s="100"/>
      <c r="O127" s="100"/>
      <c r="P127" s="100"/>
      <c r="Q127" s="100"/>
      <c r="R127" s="100"/>
    </row>
    <row r="128" spans="1:18" x14ac:dyDescent="0.25">
      <c r="A128" s="134"/>
      <c r="B128" s="52"/>
      <c r="C128" s="52"/>
      <c r="D128" s="52"/>
      <c r="E128" s="52"/>
      <c r="F128" s="52"/>
      <c r="G128" s="52"/>
      <c r="H128" s="100"/>
      <c r="I128" s="100"/>
      <c r="J128" s="100"/>
      <c r="K128" s="100"/>
      <c r="L128" s="100"/>
      <c r="M128" s="100"/>
      <c r="N128" s="100"/>
      <c r="O128" s="100"/>
      <c r="P128" s="100"/>
      <c r="Q128" s="100"/>
      <c r="R128" s="100"/>
    </row>
    <row r="129" spans="1:18" x14ac:dyDescent="0.25">
      <c r="A129" s="128"/>
      <c r="B129" s="52"/>
      <c r="C129" s="52"/>
      <c r="D129" s="52"/>
      <c r="E129" s="52"/>
      <c r="F129" s="52"/>
      <c r="G129" s="52"/>
      <c r="H129" s="100"/>
      <c r="I129" s="100"/>
      <c r="J129" s="100"/>
      <c r="K129" s="100"/>
      <c r="L129" s="100"/>
      <c r="M129" s="100"/>
      <c r="N129" s="100"/>
      <c r="O129" s="100"/>
      <c r="P129" s="100"/>
      <c r="Q129" s="100"/>
      <c r="R129" s="100"/>
    </row>
    <row r="130" spans="1:18" x14ac:dyDescent="0.25">
      <c r="A130" s="128"/>
      <c r="B130" s="52"/>
      <c r="C130" s="52"/>
      <c r="D130" s="52"/>
      <c r="E130" s="52"/>
      <c r="F130" s="52"/>
      <c r="G130" s="52"/>
      <c r="H130" s="100"/>
      <c r="I130" s="100"/>
      <c r="J130" s="100"/>
      <c r="K130" s="100"/>
      <c r="L130" s="100"/>
      <c r="M130" s="100"/>
      <c r="N130" s="100"/>
      <c r="O130" s="100"/>
      <c r="P130" s="100"/>
      <c r="Q130" s="100"/>
      <c r="R130" s="100"/>
    </row>
    <row r="131" spans="1:18" x14ac:dyDescent="0.25">
      <c r="A131" s="134"/>
      <c r="B131" s="52"/>
      <c r="C131" s="52"/>
      <c r="D131" s="52"/>
      <c r="E131" s="52"/>
      <c r="F131" s="55"/>
      <c r="G131" s="55"/>
      <c r="H131" s="100"/>
      <c r="I131" s="100"/>
      <c r="J131" s="100"/>
      <c r="K131" s="100"/>
      <c r="L131" s="100"/>
      <c r="M131" s="100"/>
      <c r="N131" s="100"/>
      <c r="O131" s="100"/>
      <c r="P131" s="100"/>
      <c r="Q131" s="100"/>
      <c r="R131" s="100"/>
    </row>
    <row r="132" spans="1:18" x14ac:dyDescent="0.25">
      <c r="A132" s="128"/>
      <c r="B132" s="52"/>
      <c r="C132" s="52"/>
      <c r="D132" s="52"/>
      <c r="E132" s="52"/>
      <c r="F132" s="52"/>
      <c r="G132" s="52"/>
      <c r="H132" s="100"/>
      <c r="I132" s="100"/>
      <c r="J132" s="100"/>
      <c r="K132" s="100"/>
      <c r="L132" s="100"/>
      <c r="M132" s="100"/>
      <c r="N132" s="100"/>
      <c r="O132" s="100"/>
      <c r="P132" s="100"/>
      <c r="Q132" s="100"/>
      <c r="R132" s="100"/>
    </row>
    <row r="133" spans="1:18" x14ac:dyDescent="0.25">
      <c r="A133" s="128"/>
      <c r="B133" s="52"/>
      <c r="C133" s="52"/>
      <c r="D133" s="52"/>
      <c r="E133" s="52"/>
      <c r="F133" s="52"/>
      <c r="G133" s="52"/>
      <c r="H133" s="100"/>
      <c r="I133" s="100"/>
      <c r="J133" s="100"/>
      <c r="K133" s="100"/>
      <c r="L133" s="100"/>
      <c r="M133" s="100"/>
      <c r="N133" s="100"/>
      <c r="O133" s="100"/>
      <c r="P133" s="100"/>
      <c r="Q133" s="100"/>
      <c r="R133" s="100"/>
    </row>
    <row r="134" spans="1:18" x14ac:dyDescent="0.25">
      <c r="A134" s="128"/>
      <c r="B134" s="52"/>
      <c r="C134" s="52"/>
      <c r="D134" s="52"/>
      <c r="E134" s="52"/>
      <c r="F134" s="52"/>
      <c r="G134" s="52"/>
      <c r="H134" s="100"/>
      <c r="I134" s="100"/>
      <c r="J134" s="100"/>
      <c r="K134" s="100"/>
      <c r="L134" s="100"/>
      <c r="M134" s="100"/>
      <c r="N134" s="100"/>
      <c r="O134" s="100"/>
      <c r="P134" s="100"/>
      <c r="Q134" s="100"/>
      <c r="R134" s="100"/>
    </row>
    <row r="135" spans="1:18" x14ac:dyDescent="0.25">
      <c r="A135" s="128"/>
      <c r="B135" s="52"/>
      <c r="C135" s="52"/>
      <c r="D135" s="52"/>
      <c r="E135" s="52"/>
      <c r="F135" s="52"/>
      <c r="G135" s="52"/>
      <c r="H135" s="100"/>
      <c r="I135" s="100"/>
      <c r="J135" s="100"/>
      <c r="K135" s="100"/>
      <c r="L135" s="100"/>
      <c r="M135" s="100"/>
      <c r="N135" s="100"/>
      <c r="O135" s="100"/>
      <c r="P135" s="100"/>
      <c r="Q135" s="100"/>
      <c r="R135" s="100"/>
    </row>
    <row r="136" spans="1:18" x14ac:dyDescent="0.25">
      <c r="A136" s="128"/>
      <c r="B136" s="52"/>
      <c r="C136" s="52"/>
      <c r="D136" s="52"/>
      <c r="E136" s="52"/>
      <c r="F136" s="52"/>
      <c r="G136" s="52"/>
      <c r="H136" s="100"/>
      <c r="I136" s="100"/>
      <c r="J136" s="100"/>
      <c r="K136" s="100"/>
      <c r="L136" s="100"/>
      <c r="M136" s="100"/>
      <c r="N136" s="100"/>
      <c r="O136" s="100"/>
      <c r="P136" s="100"/>
      <c r="Q136" s="100"/>
      <c r="R136" s="100"/>
    </row>
    <row r="137" spans="1:18" x14ac:dyDescent="0.25">
      <c r="A137" s="134"/>
      <c r="B137" s="52"/>
      <c r="C137" s="52"/>
      <c r="D137" s="52"/>
      <c r="E137" s="52"/>
      <c r="F137" s="52"/>
      <c r="G137" s="52"/>
      <c r="H137" s="100"/>
      <c r="I137" s="100"/>
      <c r="J137" s="100"/>
      <c r="K137" s="100"/>
      <c r="L137" s="100"/>
      <c r="M137" s="100"/>
      <c r="N137" s="100"/>
      <c r="O137" s="100"/>
      <c r="P137" s="100"/>
      <c r="Q137" s="100"/>
      <c r="R137" s="100"/>
    </row>
    <row r="138" spans="1:18" x14ac:dyDescent="0.25">
      <c r="A138" s="128"/>
      <c r="B138" s="52"/>
      <c r="C138" s="52"/>
      <c r="D138" s="52"/>
      <c r="E138" s="52"/>
      <c r="F138" s="52"/>
      <c r="G138" s="52"/>
      <c r="H138" s="100"/>
      <c r="I138" s="100"/>
      <c r="J138" s="100"/>
      <c r="K138" s="100"/>
      <c r="L138" s="100"/>
      <c r="M138" s="100"/>
      <c r="N138" s="100"/>
      <c r="O138" s="100"/>
      <c r="P138" s="100"/>
      <c r="Q138" s="100"/>
      <c r="R138" s="100"/>
    </row>
    <row r="139" spans="1:18" x14ac:dyDescent="0.25">
      <c r="A139" s="128"/>
      <c r="B139" s="52"/>
      <c r="C139" s="52"/>
      <c r="D139" s="52"/>
      <c r="E139" s="52"/>
      <c r="F139" s="52"/>
      <c r="G139" s="52"/>
      <c r="H139" s="100"/>
      <c r="I139" s="100"/>
      <c r="J139" s="100"/>
      <c r="K139" s="100"/>
      <c r="L139" s="100"/>
      <c r="M139" s="100"/>
      <c r="N139" s="100"/>
      <c r="O139" s="100"/>
      <c r="P139" s="100"/>
      <c r="Q139" s="100"/>
      <c r="R139" s="100"/>
    </row>
    <row r="140" spans="1:18" x14ac:dyDescent="0.25">
      <c r="A140" s="128"/>
      <c r="B140" s="52"/>
      <c r="C140" s="52"/>
      <c r="D140" s="52"/>
      <c r="E140" s="52"/>
      <c r="F140" s="52"/>
      <c r="G140" s="52"/>
      <c r="H140" s="100"/>
      <c r="I140" s="100"/>
      <c r="J140" s="100"/>
      <c r="K140" s="100"/>
      <c r="L140" s="100"/>
      <c r="M140" s="100"/>
      <c r="N140" s="100"/>
      <c r="O140" s="100"/>
      <c r="P140" s="100"/>
      <c r="Q140" s="100"/>
      <c r="R140" s="100"/>
    </row>
    <row r="141" spans="1:18" x14ac:dyDescent="0.25">
      <c r="A141" s="134"/>
      <c r="B141" s="52"/>
      <c r="C141" s="52"/>
      <c r="D141" s="52"/>
      <c r="E141" s="52"/>
      <c r="F141" s="52"/>
      <c r="G141" s="52"/>
      <c r="H141" s="100"/>
      <c r="I141" s="100"/>
      <c r="J141" s="100"/>
      <c r="K141" s="100"/>
      <c r="L141" s="100"/>
      <c r="M141" s="100"/>
      <c r="N141" s="100"/>
      <c r="O141" s="100"/>
      <c r="P141" s="100"/>
      <c r="Q141" s="100"/>
      <c r="R141" s="100"/>
    </row>
    <row r="142" spans="1:18" x14ac:dyDescent="0.25">
      <c r="A142" s="128"/>
      <c r="B142" s="52"/>
      <c r="C142" s="52"/>
      <c r="D142" s="52"/>
      <c r="E142" s="52"/>
      <c r="F142" s="52"/>
      <c r="G142" s="52"/>
      <c r="H142" s="100"/>
      <c r="I142" s="100"/>
      <c r="J142" s="100"/>
      <c r="K142" s="100"/>
      <c r="L142" s="100"/>
      <c r="M142" s="100"/>
      <c r="N142" s="100"/>
      <c r="O142" s="100"/>
      <c r="P142" s="100"/>
      <c r="Q142" s="100"/>
      <c r="R142" s="100"/>
    </row>
    <row r="143" spans="1:18" x14ac:dyDescent="0.25">
      <c r="A143" s="128"/>
      <c r="B143" s="52"/>
      <c r="C143" s="52"/>
      <c r="D143" s="52"/>
      <c r="E143" s="52"/>
      <c r="F143" s="52"/>
      <c r="G143" s="52"/>
      <c r="H143" s="100"/>
      <c r="I143" s="100"/>
      <c r="J143" s="100"/>
      <c r="K143" s="100"/>
      <c r="L143" s="100"/>
      <c r="M143" s="100"/>
      <c r="N143" s="100"/>
      <c r="O143" s="100"/>
      <c r="P143" s="100"/>
      <c r="Q143" s="100"/>
      <c r="R143" s="100"/>
    </row>
    <row r="144" spans="1:18" x14ac:dyDescent="0.25">
      <c r="A144" s="134"/>
      <c r="B144" s="52"/>
      <c r="C144" s="52"/>
      <c r="D144" s="52"/>
      <c r="E144" s="52"/>
      <c r="F144" s="52"/>
      <c r="G144" s="52"/>
      <c r="H144" s="100"/>
      <c r="I144" s="100"/>
      <c r="J144" s="100"/>
      <c r="K144" s="100"/>
      <c r="L144" s="100"/>
      <c r="M144" s="100"/>
      <c r="N144" s="100"/>
      <c r="O144" s="100"/>
      <c r="P144" s="100"/>
      <c r="Q144" s="100"/>
      <c r="R144" s="100"/>
    </row>
    <row r="145" spans="1:18" x14ac:dyDescent="0.25">
      <c r="A145" s="128"/>
      <c r="B145" s="136"/>
      <c r="C145" s="136"/>
      <c r="D145" s="52"/>
      <c r="E145" s="52"/>
      <c r="F145" s="52"/>
      <c r="G145" s="52"/>
      <c r="H145" s="100"/>
      <c r="I145" s="100"/>
      <c r="J145" s="100"/>
      <c r="K145" s="100"/>
      <c r="L145" s="100"/>
      <c r="M145" s="100"/>
      <c r="N145" s="100"/>
      <c r="O145" s="100"/>
      <c r="P145" s="100"/>
      <c r="Q145" s="100"/>
      <c r="R145" s="100"/>
    </row>
    <row r="146" spans="1:18" x14ac:dyDescent="0.25">
      <c r="A146" s="128"/>
      <c r="B146" s="127"/>
      <c r="C146" s="49"/>
      <c r="D146" s="131"/>
      <c r="E146" s="49"/>
      <c r="F146" s="52"/>
      <c r="G146" s="52"/>
      <c r="H146" s="100"/>
      <c r="I146" s="100"/>
      <c r="J146" s="100"/>
      <c r="K146" s="100"/>
      <c r="L146" s="100"/>
      <c r="M146" s="100"/>
      <c r="N146" s="100"/>
      <c r="O146" s="100"/>
      <c r="P146" s="100"/>
      <c r="Q146" s="100"/>
      <c r="R146" s="100"/>
    </row>
    <row r="147" spans="1:18" x14ac:dyDescent="0.25">
      <c r="A147" s="128"/>
      <c r="B147" s="49"/>
      <c r="C147" s="49"/>
      <c r="D147" s="49"/>
      <c r="E147" s="137"/>
      <c r="F147" s="52"/>
      <c r="G147" s="52"/>
      <c r="H147" s="100"/>
      <c r="I147" s="100"/>
      <c r="J147" s="100"/>
      <c r="K147" s="100"/>
      <c r="L147" s="100"/>
      <c r="M147" s="100"/>
      <c r="N147" s="100"/>
      <c r="O147" s="100"/>
      <c r="P147" s="100"/>
      <c r="Q147" s="100"/>
      <c r="R147" s="100"/>
    </row>
    <row r="148" spans="1:18" x14ac:dyDescent="0.25">
      <c r="A148" s="128"/>
      <c r="B148" s="49"/>
      <c r="C148" s="49"/>
      <c r="D148" s="49"/>
      <c r="E148" s="137"/>
      <c r="F148" s="52"/>
      <c r="G148" s="52"/>
      <c r="H148" s="100"/>
      <c r="I148" s="100"/>
      <c r="J148" s="100"/>
      <c r="K148" s="100"/>
      <c r="L148" s="100"/>
      <c r="M148" s="100"/>
      <c r="N148" s="100"/>
      <c r="O148" s="100"/>
      <c r="P148" s="100"/>
      <c r="Q148" s="100"/>
      <c r="R148" s="100"/>
    </row>
    <row r="149" spans="1:18" x14ac:dyDescent="0.25">
      <c r="A149" s="128"/>
      <c r="B149" s="49"/>
      <c r="C149" s="49"/>
      <c r="D149" s="49"/>
      <c r="E149" s="137"/>
      <c r="F149" s="52"/>
      <c r="G149" s="52"/>
      <c r="H149" s="100"/>
      <c r="I149" s="100"/>
      <c r="J149" s="100"/>
      <c r="K149" s="100"/>
      <c r="L149" s="100"/>
      <c r="M149" s="100"/>
      <c r="N149" s="100"/>
      <c r="O149" s="100"/>
      <c r="P149" s="100"/>
      <c r="Q149" s="100"/>
      <c r="R149" s="100"/>
    </row>
    <row r="150" spans="1:18" x14ac:dyDescent="0.25">
      <c r="A150" s="128"/>
      <c r="B150" s="49"/>
      <c r="C150" s="49"/>
      <c r="D150" s="49"/>
      <c r="E150" s="137"/>
      <c r="F150" s="49"/>
      <c r="G150" s="49"/>
      <c r="H150" s="100"/>
      <c r="I150" s="100"/>
      <c r="J150" s="100"/>
      <c r="K150" s="100"/>
      <c r="L150" s="100"/>
      <c r="M150" s="100"/>
      <c r="N150" s="100"/>
      <c r="O150" s="100"/>
      <c r="P150" s="100"/>
      <c r="Q150" s="100"/>
      <c r="R150" s="100"/>
    </row>
    <row r="151" spans="1:18" x14ac:dyDescent="0.25">
      <c r="A151" s="128"/>
      <c r="B151" s="49"/>
      <c r="C151" s="49"/>
      <c r="D151" s="49"/>
      <c r="E151" s="137"/>
      <c r="F151" s="138"/>
      <c r="G151" s="131"/>
      <c r="H151" s="100"/>
      <c r="I151" s="100"/>
      <c r="J151" s="100"/>
      <c r="K151" s="100"/>
      <c r="L151" s="100"/>
      <c r="M151" s="100"/>
      <c r="N151" s="100"/>
      <c r="O151" s="100"/>
      <c r="P151" s="100"/>
      <c r="Q151" s="100"/>
      <c r="R151" s="100"/>
    </row>
    <row r="152" spans="1:18" x14ac:dyDescent="0.25">
      <c r="A152" s="128"/>
      <c r="B152" s="49"/>
      <c r="C152" s="49"/>
      <c r="D152" s="49"/>
      <c r="E152" s="137"/>
      <c r="F152" s="52"/>
      <c r="G152" s="131"/>
      <c r="H152" s="100"/>
      <c r="I152" s="100"/>
      <c r="J152" s="100"/>
      <c r="K152" s="100"/>
      <c r="L152" s="100"/>
      <c r="M152" s="100"/>
      <c r="N152" s="100"/>
      <c r="O152" s="100"/>
      <c r="P152" s="100"/>
      <c r="Q152" s="100"/>
      <c r="R152" s="100"/>
    </row>
    <row r="153" spans="1:18" x14ac:dyDescent="0.25">
      <c r="A153" s="128"/>
      <c r="B153" s="131"/>
      <c r="C153" s="131"/>
      <c r="D153" s="49"/>
      <c r="E153" s="137"/>
      <c r="F153" s="52"/>
      <c r="G153" s="131"/>
      <c r="H153" s="100"/>
      <c r="I153" s="100"/>
      <c r="J153" s="100"/>
      <c r="K153" s="100"/>
      <c r="L153" s="100"/>
      <c r="M153" s="100"/>
      <c r="N153" s="100"/>
      <c r="O153" s="100"/>
      <c r="P153" s="100"/>
      <c r="Q153" s="100"/>
      <c r="R153" s="100"/>
    </row>
    <row r="154" spans="1:18" x14ac:dyDescent="0.25">
      <c r="A154" s="139"/>
      <c r="B154" s="127"/>
      <c r="C154" s="49"/>
      <c r="D154" s="131"/>
      <c r="E154" s="131"/>
      <c r="F154" s="131"/>
      <c r="G154" s="131"/>
      <c r="H154" s="100"/>
      <c r="I154" s="100"/>
      <c r="J154" s="100"/>
      <c r="K154" s="100"/>
      <c r="L154" s="100"/>
      <c r="M154" s="100"/>
      <c r="N154" s="100"/>
      <c r="O154" s="100"/>
      <c r="P154" s="100"/>
      <c r="Q154" s="100"/>
      <c r="R154" s="100"/>
    </row>
    <row r="155" spans="1:18" x14ac:dyDescent="0.25">
      <c r="A155" s="128"/>
      <c r="D155" s="49"/>
      <c r="E155" s="131"/>
      <c r="F155" s="52"/>
      <c r="G155" s="131"/>
      <c r="H155" s="100"/>
      <c r="I155" s="100"/>
      <c r="J155" s="100"/>
      <c r="K155" s="100"/>
      <c r="L155" s="100"/>
      <c r="M155" s="100"/>
      <c r="N155" s="100"/>
      <c r="O155" s="100"/>
      <c r="P155" s="100"/>
      <c r="Q155" s="100"/>
      <c r="R155" s="100"/>
    </row>
    <row r="156" spans="1:18" x14ac:dyDescent="0.25">
      <c r="F156" s="138"/>
      <c r="G156" s="131"/>
      <c r="H156" s="100"/>
      <c r="I156" s="100"/>
      <c r="J156" s="100"/>
      <c r="K156" s="100"/>
      <c r="L156" s="100"/>
      <c r="M156" s="100"/>
      <c r="N156" s="100"/>
      <c r="O156" s="100"/>
      <c r="P156" s="100"/>
      <c r="Q156" s="100"/>
      <c r="R156" s="100"/>
    </row>
    <row r="157" spans="1:18" x14ac:dyDescent="0.25">
      <c r="F157" s="138"/>
      <c r="G157" s="131"/>
      <c r="H157" s="100"/>
      <c r="I157" s="100"/>
      <c r="J157" s="100"/>
      <c r="K157" s="100"/>
      <c r="L157" s="100"/>
      <c r="M157" s="100"/>
      <c r="N157" s="100"/>
      <c r="O157" s="100"/>
      <c r="P157" s="100"/>
      <c r="Q157" s="100"/>
      <c r="R157" s="100"/>
    </row>
    <row r="158" spans="1:18" x14ac:dyDescent="0.25">
      <c r="F158" s="131"/>
      <c r="G158" s="131"/>
      <c r="H158" s="100"/>
      <c r="I158" s="100"/>
      <c r="J158" s="100"/>
      <c r="K158" s="100"/>
      <c r="L158" s="100"/>
      <c r="M158" s="100"/>
      <c r="N158" s="100"/>
      <c r="O158" s="100"/>
      <c r="P158" s="100"/>
      <c r="Q158" s="100"/>
      <c r="R158" s="100"/>
    </row>
    <row r="159" spans="1:18" x14ac:dyDescent="0.25">
      <c r="F159" s="140"/>
      <c r="G159" s="131"/>
      <c r="H159" s="100"/>
      <c r="I159" s="100"/>
      <c r="J159" s="100"/>
      <c r="K159" s="100"/>
      <c r="L159" s="100"/>
      <c r="M159" s="100"/>
      <c r="N159" s="100"/>
      <c r="O159" s="100"/>
      <c r="P159" s="100"/>
      <c r="Q159" s="100"/>
      <c r="R159" s="100"/>
    </row>
  </sheetData>
  <protectedRanges>
    <protectedRange sqref="D63:E64" name="Range1"/>
  </protectedRanges>
  <mergeCells count="3">
    <mergeCell ref="A1:E1"/>
    <mergeCell ref="A2:E2"/>
    <mergeCell ref="A3:E3"/>
  </mergeCells>
  <pageMargins left="0.7" right="0.7" top="0.75" bottom="0.75" header="0.3" footer="0.3"/>
  <pageSetup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125</vt:i4>
      </vt:variant>
    </vt:vector>
  </HeadingPairs>
  <TitlesOfParts>
    <vt:vector size="125" baseType="lpstr">
      <vt:lpstr>2019 Col-Ath-Mar Annual Budget</vt:lpstr>
      <vt:lpstr>2019 Cin-Ath Annual Budget</vt:lpstr>
      <vt:lpstr>2019 Clv-Mar Annual Budget</vt:lpstr>
      <vt:lpstr>2019 Jan Clv-Ath Annual Budget</vt:lpstr>
      <vt:lpstr>2019 Jan Col-VW Annual Budget</vt:lpstr>
      <vt:lpstr>2019 Col-Woo Annual Budget</vt:lpstr>
      <vt:lpstr>2019 Col-Woo R Annual Budget</vt:lpstr>
      <vt:lpstr>2019 Total Annual Budget</vt:lpstr>
      <vt:lpstr>Jan Col-Ath-Mar</vt:lpstr>
      <vt:lpstr>Jan Cin-Ath</vt:lpstr>
      <vt:lpstr>Jan Clv-Mar</vt:lpstr>
      <vt:lpstr>Jan Clv-Ath</vt:lpstr>
      <vt:lpstr>Jan Col-VW</vt:lpstr>
      <vt:lpstr>Jan Col-Woo</vt:lpstr>
      <vt:lpstr>Jan Col-Woo R</vt:lpstr>
      <vt:lpstr>Jan 2019</vt:lpstr>
      <vt:lpstr>Jan 2019 Budget Variance</vt:lpstr>
      <vt:lpstr>Feb Col-Ath-Mar</vt:lpstr>
      <vt:lpstr>Feb Cin-Ath</vt:lpstr>
      <vt:lpstr>Feb Clv-Mar</vt:lpstr>
      <vt:lpstr>Feb Clv-Ath </vt:lpstr>
      <vt:lpstr>Feb Col-VW</vt:lpstr>
      <vt:lpstr>Feb Col-Woo</vt:lpstr>
      <vt:lpstr>Feb Col-Woo R</vt:lpstr>
      <vt:lpstr>Feb 2019</vt:lpstr>
      <vt:lpstr>Feb 2019 Budget Variance</vt:lpstr>
      <vt:lpstr>Mar Col-Ath-Mar</vt:lpstr>
      <vt:lpstr>Mar Cin-Ath</vt:lpstr>
      <vt:lpstr>Mar Clv-Mar</vt:lpstr>
      <vt:lpstr>Mar Clv-Ath</vt:lpstr>
      <vt:lpstr>Mar Col-VW</vt:lpstr>
      <vt:lpstr>Mar Col-Woo</vt:lpstr>
      <vt:lpstr>Mar Col-Woo R</vt:lpstr>
      <vt:lpstr>Mar 2019</vt:lpstr>
      <vt:lpstr>Mar 2019 Budget Variance</vt:lpstr>
      <vt:lpstr>1st Quarter</vt:lpstr>
      <vt:lpstr>1st Quarter Budget Variance</vt:lpstr>
      <vt:lpstr>Apr Col-Ath-Mar</vt:lpstr>
      <vt:lpstr>Apr Cin-Ath</vt:lpstr>
      <vt:lpstr>Apr Clv-Mar</vt:lpstr>
      <vt:lpstr>Apr Clv-Ath</vt:lpstr>
      <vt:lpstr>Apr Col-VW</vt:lpstr>
      <vt:lpstr>Apr Col-Woo</vt:lpstr>
      <vt:lpstr>Apr Col-Woo R</vt:lpstr>
      <vt:lpstr>Apr 2019</vt:lpstr>
      <vt:lpstr>Apr 2019 Budget Variance</vt:lpstr>
      <vt:lpstr>May Col-Ath-Mar</vt:lpstr>
      <vt:lpstr>May Cin-Ath</vt:lpstr>
      <vt:lpstr>May Clv-Mar</vt:lpstr>
      <vt:lpstr>May Clv-Ath</vt:lpstr>
      <vt:lpstr>May Col-VW</vt:lpstr>
      <vt:lpstr>May Col-Woo</vt:lpstr>
      <vt:lpstr>May Col-Woo R</vt:lpstr>
      <vt:lpstr>May 2019</vt:lpstr>
      <vt:lpstr>May 2018 Budget Variance</vt:lpstr>
      <vt:lpstr>Jun Col-Ath-Mar</vt:lpstr>
      <vt:lpstr>Jun Cin-Ath</vt:lpstr>
      <vt:lpstr>Jun Clv-Mar</vt:lpstr>
      <vt:lpstr>Jun Clv-Ath</vt:lpstr>
      <vt:lpstr>Jun Col-VW</vt:lpstr>
      <vt:lpstr>Jun Col-Woo</vt:lpstr>
      <vt:lpstr>Jun Col-Woo R</vt:lpstr>
      <vt:lpstr>Jun 2019</vt:lpstr>
      <vt:lpstr>Jun 2019 Budget Variance</vt:lpstr>
      <vt:lpstr>2nd Quarter</vt:lpstr>
      <vt:lpstr>2nd Quarter Budget Variance</vt:lpstr>
      <vt:lpstr>Jul Col-Ath-Mar</vt:lpstr>
      <vt:lpstr>Jul Cin-Ath</vt:lpstr>
      <vt:lpstr>Jul Clv-Mar</vt:lpstr>
      <vt:lpstr>Jul Clv-Ath</vt:lpstr>
      <vt:lpstr>Jul Col-VW</vt:lpstr>
      <vt:lpstr>Jul Col-Woo</vt:lpstr>
      <vt:lpstr>Jul Col-Woo R</vt:lpstr>
      <vt:lpstr>Jul 2019</vt:lpstr>
      <vt:lpstr>Jul 2019 Budget Variance</vt:lpstr>
      <vt:lpstr>Aug Col-Ath-Mar</vt:lpstr>
      <vt:lpstr>Aug Cin-Ath</vt:lpstr>
      <vt:lpstr>Aug Clv-Mar</vt:lpstr>
      <vt:lpstr>Aug Clv-Ath</vt:lpstr>
      <vt:lpstr>Aug Col-VW</vt:lpstr>
      <vt:lpstr>Aug Col-Woo</vt:lpstr>
      <vt:lpstr>Aug Col-Woo R</vt:lpstr>
      <vt:lpstr>Aug 2019</vt:lpstr>
      <vt:lpstr>Aug 2019 Budget Variance</vt:lpstr>
      <vt:lpstr>Sep Col-Ath-Mar</vt:lpstr>
      <vt:lpstr>Sep Cin-Ath</vt:lpstr>
      <vt:lpstr>Sep Clv-Mar</vt:lpstr>
      <vt:lpstr>Sep Clv-Ath</vt:lpstr>
      <vt:lpstr>Sep Col-VW</vt:lpstr>
      <vt:lpstr>Sep Col-Woo</vt:lpstr>
      <vt:lpstr>Sep Col-Woo R</vt:lpstr>
      <vt:lpstr>Sep 2019</vt:lpstr>
      <vt:lpstr>Sep 2019 Budget Variance</vt:lpstr>
      <vt:lpstr>3rd Quarter</vt:lpstr>
      <vt:lpstr>3rd Quarter Budget Variance</vt:lpstr>
      <vt:lpstr>Oct Col-Ath-Mar</vt:lpstr>
      <vt:lpstr>Oct Cin-Ath</vt:lpstr>
      <vt:lpstr>Oct Clv-Mar</vt:lpstr>
      <vt:lpstr>Oct Clv-Ath</vt:lpstr>
      <vt:lpstr>Oct Col-VW</vt:lpstr>
      <vt:lpstr>Oct Col-Woo</vt:lpstr>
      <vt:lpstr>Oct Col-Woo R</vt:lpstr>
      <vt:lpstr>Oct 2019</vt:lpstr>
      <vt:lpstr>Oct 2019 Budget Variance</vt:lpstr>
      <vt:lpstr>Nov Col-Ath-Mar</vt:lpstr>
      <vt:lpstr>Nov Cin-Ath</vt:lpstr>
      <vt:lpstr>Nov Clv-Mar</vt:lpstr>
      <vt:lpstr>Nov Clv-Ath</vt:lpstr>
      <vt:lpstr>Nov Col-VW</vt:lpstr>
      <vt:lpstr>Nov Col-Woo</vt:lpstr>
      <vt:lpstr>Nov Col-Woo R</vt:lpstr>
      <vt:lpstr>Nov 2019</vt:lpstr>
      <vt:lpstr>Nov 2019 Budget Variance</vt:lpstr>
      <vt:lpstr>Dec Col-Ath-Mar</vt:lpstr>
      <vt:lpstr>Dec Cin-Ath</vt:lpstr>
      <vt:lpstr>Dec Clv-Mar</vt:lpstr>
      <vt:lpstr>Dec Clv-Ath</vt:lpstr>
      <vt:lpstr>Dec Col-VW</vt:lpstr>
      <vt:lpstr>Dec Col-Woo</vt:lpstr>
      <vt:lpstr>Dec Col-Woo R</vt:lpstr>
      <vt:lpstr>Dec 2018</vt:lpstr>
      <vt:lpstr>Dec 2018 Budget Variance</vt:lpstr>
      <vt:lpstr>4rd Quarter</vt:lpstr>
      <vt:lpstr>4th Quarter Budget Variance</vt:lpstr>
      <vt:lpstr>Total Year To Date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carolyn</dc:creator>
  <cp:lastModifiedBy>Claudia Bashaw</cp:lastModifiedBy>
  <cp:lastPrinted>2019-07-19T19:31:32Z</cp:lastPrinted>
  <dcterms:created xsi:type="dcterms:W3CDTF">2016-02-01T17:20:47Z</dcterms:created>
  <dcterms:modified xsi:type="dcterms:W3CDTF">2019-07-19T19:32:52Z</dcterms:modified>
</cp:coreProperties>
</file>